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385" tabRatio="603"/>
  </bookViews>
  <sheets>
    <sheet name="AAP-DGOS 2020" sheetId="1" r:id="rId1"/>
    <sheet name="Modalités PHRCI" sheetId="7" r:id="rId2"/>
    <sheet name="Métiers recherche clinique" sheetId="3" r:id="rId3"/>
    <sheet name="FAQ" sheetId="6" r:id="rId4"/>
    <sheet name="RappelData" sheetId="5" state="hidden" r:id="rId5"/>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RappelData!#REF!</definedName>
    <definedName name="Vigilance">#REF!</definedName>
    <definedName name="Vigilances">#REF!</definedName>
    <definedName name="_xlnm.Print_Area" localSheetId="0">'AAP-DGOS 2020'!$A$1:$E$135</definedName>
    <definedName name="_xlnm.Print_Area" localSheetId="2">'Métiers recherche clinique'!$A$1:$P$72</definedName>
    <definedName name="_xlnm.Print_Area" localSheetId="4">RappelData!$A$1:$B$7</definedName>
  </definedNames>
  <calcPr calcId="152511"/>
</workbook>
</file>

<file path=xl/calcChain.xml><?xml version="1.0" encoding="utf-8"?>
<calcChain xmlns="http://schemas.openxmlformats.org/spreadsheetml/2006/main">
  <c r="B96" i="1" l="1"/>
  <c r="B94" i="1"/>
  <c r="E63" i="1" l="1"/>
  <c r="F63" i="1" s="1"/>
  <c r="B8" i="5" l="1"/>
  <c r="E130" i="1" l="1"/>
  <c r="D129" i="1"/>
  <c r="B134" i="1" l="1"/>
  <c r="B5" i="5"/>
  <c r="A10" i="1"/>
  <c r="B6" i="5" l="1"/>
  <c r="B3" i="5" l="1"/>
  <c r="B2" i="5"/>
  <c r="B1" i="5"/>
  <c r="E61" i="1"/>
  <c r="E83" i="1"/>
  <c r="E64" i="1"/>
  <c r="E49" i="1"/>
  <c r="C54" i="1"/>
  <c r="C39" i="1"/>
  <c r="E45" i="1"/>
  <c r="E46" i="1"/>
  <c r="E48" i="1"/>
  <c r="E50" i="1"/>
  <c r="E87" i="1"/>
  <c r="E53" i="1"/>
  <c r="E52" i="1"/>
  <c r="E44" i="1"/>
  <c r="E60" i="1"/>
  <c r="E62" i="1"/>
  <c r="E65" i="1"/>
  <c r="E66" i="1"/>
  <c r="E67" i="1"/>
  <c r="E68" i="1"/>
  <c r="E69" i="1"/>
  <c r="E26" i="1"/>
  <c r="E75" i="1"/>
  <c r="E76" i="1"/>
  <c r="E77" i="1"/>
  <c r="E78" i="1"/>
  <c r="E79" i="1"/>
  <c r="E80" i="1"/>
  <c r="E81" i="1"/>
  <c r="E82" i="1"/>
  <c r="E84" i="1"/>
  <c r="E85" i="1"/>
  <c r="E86" i="1"/>
  <c r="E88" i="1"/>
  <c r="E74" i="1"/>
  <c r="E59" i="1"/>
  <c r="E21" i="1"/>
  <c r="E22" i="1"/>
  <c r="E23" i="1"/>
  <c r="E24" i="1"/>
  <c r="E25" i="1"/>
  <c r="E27" i="1"/>
  <c r="E29" i="1"/>
  <c r="E30" i="1"/>
  <c r="E31" i="1"/>
  <c r="E32" i="1"/>
  <c r="E33" i="1"/>
  <c r="E35" i="1"/>
  <c r="E36" i="1"/>
  <c r="E37" i="1"/>
  <c r="E38" i="1"/>
  <c r="E39" i="1" l="1"/>
  <c r="E71" i="1"/>
  <c r="E89" i="1"/>
  <c r="E54" i="1"/>
  <c r="C55" i="1"/>
  <c r="B99" i="1" s="1"/>
  <c r="B101" i="1" s="1"/>
  <c r="E55" i="1" l="1"/>
  <c r="B92" i="1" l="1"/>
  <c r="B7" i="5"/>
  <c r="B104" i="1" l="1"/>
  <c r="B107" i="1"/>
  <c r="B133" i="1"/>
  <c r="B135" i="1" s="1"/>
  <c r="B4" i="5"/>
</calcChain>
</file>

<file path=xl/comments1.xml><?xml version="1.0" encoding="utf-8"?>
<comments xmlns="http://schemas.openxmlformats.org/spreadsheetml/2006/main">
  <authors>
    <author>Auteur</author>
  </authors>
  <commentList>
    <comment ref="A1" authorId="0" shapeId="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A8" authorId="0" shapeId="0">
      <text>
        <r>
          <rPr>
            <b/>
            <sz val="11"/>
            <color indexed="81"/>
            <rFont val="Tahoma"/>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shapeId="0">
      <text>
        <r>
          <rPr>
            <b/>
            <sz val="11"/>
            <color indexed="81"/>
            <rFont val="Tahoma"/>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1" authorId="0" shapeId="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shapeId="0">
      <text>
        <r>
          <rPr>
            <sz val="11"/>
            <color indexed="81"/>
            <rFont val="Tahoma"/>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t>
        </r>
        <r>
          <rPr>
            <sz val="8"/>
            <color indexed="81"/>
            <rFont val="Tahoma"/>
            <family val="2"/>
          </rPr>
          <t xml:space="preserve">
</t>
        </r>
        <r>
          <rPr>
            <sz val="11"/>
            <color indexed="81"/>
            <rFont val="Tahoma"/>
            <family val="2"/>
          </rPr>
          <t>Le financement des personnels non rémunérés par un établissement de santé ,GCS, maison de santé ou centre de santé est exclu (par exemple les doctorants, la partie universitaire des personnels à statut hospitalo universitaire)</t>
        </r>
        <r>
          <rPr>
            <sz val="8"/>
            <color indexed="81"/>
            <rFont val="Tahoma"/>
            <family val="2"/>
          </rPr>
          <t xml:space="preserve">
</t>
        </r>
      </text>
    </comment>
    <comment ref="B17" authorId="0" shapeId="0">
      <text>
        <r>
          <rPr>
            <sz val="11"/>
            <color indexed="81"/>
            <rFont val="Tahoma"/>
            <family val="2"/>
          </rPr>
          <t xml:space="preserve">Un groupe de travail issu des DRCI a produit des référentiels des coûts moyens pour les principales catégories des métiers de la recherche. L’utilisation est laissée à l’appréciation des établissements de santé, GCS, maisons de santé ou centres de santé qui le souhaitent.
A titre d'exemple, la grille des coûts unitaires de personnel, actualisée en 2017 par les GIRCI, est notamment disponible sur le site internet du GIRCI SOHO: 
http://www.girci-soho.fr/content/le-phrc-interr%C3%A9gional
Raisonner en coûts moyens permet d'assurer une pérennité à l'estimation budgétaire, sans qu'elle soit personne-dépendante.
Le montant des facturations sur les prestations de recherche </t>
        </r>
        <r>
          <rPr>
            <b/>
            <sz val="11"/>
            <color indexed="81"/>
            <rFont val="Tahoma"/>
            <family val="2"/>
          </rPr>
          <t>inter-établissements</t>
        </r>
        <r>
          <rPr>
            <sz val="11"/>
            <color indexed="81"/>
            <rFont val="Tahoma"/>
            <family val="2"/>
          </rPr>
          <t xml:space="preserve"> est à inscrire</t>
        </r>
        <r>
          <rPr>
            <b/>
            <sz val="11"/>
            <color indexed="81"/>
            <rFont val="Tahoma"/>
            <family val="2"/>
          </rPr>
          <t xml:space="preserve"> hors taxe (HT)</t>
        </r>
        <r>
          <rPr>
            <sz val="11"/>
            <color indexed="81"/>
            <rFont val="Tahoma"/>
            <family val="2"/>
          </rPr>
          <t xml:space="preserve">, donc </t>
        </r>
        <r>
          <rPr>
            <b/>
            <sz val="11"/>
            <color indexed="81"/>
            <rFont val="Tahoma"/>
            <family val="2"/>
          </rPr>
          <t>sans application de la TVA</t>
        </r>
        <r>
          <rPr>
            <sz val="11"/>
            <color indexed="81"/>
            <rFont val="Tahoma"/>
            <family val="2"/>
          </rPr>
          <t>.</t>
        </r>
        <r>
          <rPr>
            <sz val="8"/>
            <color indexed="81"/>
            <rFont val="Tahoma"/>
            <family val="2"/>
          </rPr>
          <t xml:space="preserve">
</t>
        </r>
        <r>
          <rPr>
            <sz val="11"/>
            <color indexed="81"/>
            <rFont val="Tahoma"/>
            <family val="2"/>
          </rPr>
          <t xml:space="preserve">
</t>
        </r>
      </text>
    </comment>
    <comment ref="C17" authorId="0" shapeId="0">
      <text>
        <r>
          <rPr>
            <sz val="11"/>
            <color indexed="81"/>
            <rFont val="Tahoma"/>
            <family val="2"/>
          </rPr>
          <t>Le mois.personne correspond à 1/12 d'ETP annuel.
Le mois.personne est l'unité de base : il n'est donc pas possible de diviser le mois en semaines ou en jours</t>
        </r>
        <r>
          <rPr>
            <sz val="8"/>
            <color indexed="81"/>
            <rFont val="Tahoma"/>
            <family val="2"/>
          </rPr>
          <t xml:space="preserve">
</t>
        </r>
      </text>
    </comment>
    <comment ref="D17" authorId="0" shapeId="0">
      <text>
        <r>
          <rPr>
            <b/>
            <sz val="11"/>
            <color indexed="81"/>
            <rFont val="Tahoma"/>
            <family val="2"/>
          </rPr>
          <t>Les coûts de personnels budgétés  dans le cadre du projet doivent couvrir l'ensemble des charges directes liées à l'emploi : salaire + charges salariales + assurance indemnisation perte d'emploi</t>
        </r>
      </text>
    </comment>
    <comment ref="A20" authorId="0" shapeId="0">
      <text>
        <r>
          <rPr>
            <sz val="11"/>
            <color indexed="81"/>
            <rFont val="Tahoma"/>
            <family val="2"/>
          </rPr>
          <t xml:space="preserve">Les métiers de la recherche clinique sont déclinés en trois sous familles.
Chaque sous famille correspond à un ensemble de métiers de la recherche participant à une des trois missions (investigation </t>
        </r>
        <r>
          <rPr>
            <b/>
            <sz val="14"/>
            <color indexed="81"/>
            <rFont val="Tahoma"/>
            <family val="2"/>
          </rPr>
          <t xml:space="preserve">- </t>
        </r>
        <r>
          <rPr>
            <sz val="11"/>
            <color indexed="81"/>
            <rFont val="Tahoma"/>
            <family val="2"/>
          </rPr>
          <t xml:space="preserve">coordination, organisation et surveillance </t>
        </r>
        <r>
          <rPr>
            <b/>
            <sz val="14"/>
            <color indexed="81"/>
            <rFont val="Tahoma"/>
            <family val="2"/>
          </rPr>
          <t xml:space="preserve">- </t>
        </r>
        <r>
          <rPr>
            <sz val="11"/>
            <color indexed="81"/>
            <rFont val="Tahoma"/>
            <family val="2"/>
          </rPr>
          <t>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28"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34"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B40" authorId="0" shapeId="0">
      <text>
        <r>
          <rPr>
            <sz val="11"/>
            <color indexed="81"/>
            <rFont val="Tahoma"/>
            <family val="2"/>
          </rPr>
          <t xml:space="preserve">Le montant des facturations sur les prestations de recherche </t>
        </r>
        <r>
          <rPr>
            <b/>
            <sz val="11"/>
            <color indexed="81"/>
            <rFont val="Tahoma"/>
            <family val="2"/>
          </rPr>
          <t>inter-établissements</t>
        </r>
        <r>
          <rPr>
            <sz val="11"/>
            <color indexed="81"/>
            <rFont val="Tahoma"/>
            <family val="2"/>
          </rPr>
          <t xml:space="preserve"> est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C40" authorId="0" shapeId="0">
      <text>
        <r>
          <rPr>
            <sz val="11"/>
            <color indexed="81"/>
            <rFont val="Tahoma"/>
            <family val="2"/>
          </rPr>
          <t>Le mois.personne correspond à 1/12 d'ETP annuel.
Le mois.personne est l'unité de base : il n'est donc pas possible de diviser le mois en semaines ou en jours</t>
        </r>
      </text>
    </comment>
    <comment ref="D40" authorId="0" shapeId="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shapeId="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47"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51"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shapeId="0">
      <text>
        <r>
          <rPr>
            <sz val="11"/>
            <color indexed="81"/>
            <rFont val="Tahoma"/>
            <family val="2"/>
          </rPr>
          <t>Pour les dépenses d'investissement donnant lieu à amortissement, il conviendra de choisir la solution du crédit-bail
Les actes médicaux, paramédicaux et médico-techniques devront systématiquement être cotés avec leur nomenclature de référence (CCAM, NABM, NGAP...)</t>
        </r>
        <r>
          <rPr>
            <sz val="8"/>
            <color indexed="81"/>
            <rFont val="Tahoma"/>
            <family val="2"/>
          </rPr>
          <t xml:space="preserve">
</t>
        </r>
        <r>
          <rPr>
            <sz val="11"/>
            <color indexed="81"/>
            <rFont val="Tahoma"/>
            <family val="2"/>
          </rPr>
          <t xml:space="preserve">
Attention, concernant les facturations sur les prestations de recherche </t>
        </r>
        <r>
          <rPr>
            <b/>
            <sz val="11"/>
            <color indexed="81"/>
            <rFont val="Tahoma"/>
            <family val="2"/>
          </rPr>
          <t>inter-établissements</t>
        </r>
        <r>
          <rPr>
            <sz val="11"/>
            <color indexed="81"/>
            <rFont val="Tahoma"/>
            <family val="2"/>
          </rPr>
          <t xml:space="preserve">, 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60" authorId="0" shapeId="0">
      <text>
        <r>
          <rPr>
            <sz val="11"/>
            <color indexed="81"/>
            <rFont val="Tahoma"/>
            <family val="2"/>
          </rPr>
          <t>Indiquer l'acte par sa nomenclature de référence, ou à défaut (cas particulier) la description précise de sa valorisation</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shapeId="0">
      <text>
        <r>
          <rPr>
            <sz val="11"/>
            <color indexed="81"/>
            <rFont val="Tahoma"/>
            <family val="2"/>
          </rPr>
          <t>Les séjours hospitaliers doivent être dans la mesure du possible référencés avec le GHS ou à défaut le GHM</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shapeId="0">
      <text>
        <r>
          <rPr>
            <sz val="11"/>
            <color indexed="81"/>
            <rFont val="Tahoma"/>
            <family val="2"/>
          </rPr>
          <t>Les consommables sont uniquement ceux non inclus dans l'acte inscrit à la nomenclature</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3" authorId="0" shapeId="0">
      <text>
        <r>
          <rPr>
            <sz val="11"/>
            <color indexed="81"/>
            <rFont val="Tahoma"/>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r>
          <rPr>
            <sz val="8"/>
            <color indexed="81"/>
            <rFont val="Tahoma"/>
            <family val="2"/>
          </rPr>
          <t xml:space="preserve">
</t>
        </r>
      </text>
    </comment>
    <comment ref="A64" authorId="0" shapeId="0">
      <text>
        <r>
          <rPr>
            <sz val="11"/>
            <color indexed="81"/>
            <rFont val="Tahoma"/>
            <family val="2"/>
          </rPr>
          <t xml:space="preserve">Seule la </t>
        </r>
        <r>
          <rPr>
            <b/>
            <sz val="11"/>
            <color indexed="81"/>
            <rFont val="Tahoma"/>
            <family val="2"/>
          </rPr>
          <t>mise à disposition</t>
        </r>
        <r>
          <rPr>
            <sz val="11"/>
            <color indexed="81"/>
            <rFont val="Tahoma"/>
            <family val="2"/>
          </rPr>
          <t xml:space="preserve"> par un CRB </t>
        </r>
        <r>
          <rPr>
            <b/>
            <sz val="11"/>
            <color indexed="81"/>
            <rFont val="Tahoma"/>
            <family val="2"/>
          </rPr>
          <t xml:space="preserve">d'échantillons d'origine humaine pour les besoins du projet </t>
        </r>
        <r>
          <rPr>
            <sz val="11"/>
            <color indexed="81"/>
            <rFont val="Tahoma"/>
            <family val="2"/>
          </rPr>
          <t>peut être valorisée. Cela exclut les montants liés à la réception, la préparation, le stockage et la conservation de ces échantillons.
Indiquer sur cette ligne le montant du surcoût engendré en le détaillant.</t>
        </r>
      </text>
    </comment>
    <comment ref="A67" authorId="0" shape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0" authorId="0" shapeId="0">
      <text>
        <r>
          <rPr>
            <sz val="11"/>
            <color indexed="81"/>
            <rFont val="Tahoma"/>
            <family val="2"/>
          </rPr>
          <t xml:space="preserve">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les actes du RIHN et de la liste complémentaire sont disponibles sur le site internet du Ministère : https://solidarites-sante.gouv.fr/systeme-de-sante-et-medico-social/recherche-et-innovation/rihn </t>
        </r>
        <r>
          <rPr>
            <sz val="9"/>
            <color indexed="81"/>
            <rFont val="Tahoma"/>
            <family val="2"/>
          </rPr>
          <t xml:space="preserve">
</t>
        </r>
      </text>
    </comment>
    <comment ref="B72" authorId="0" shapeId="0">
      <text>
        <r>
          <rPr>
            <sz val="11"/>
            <color indexed="81"/>
            <rFont val="Tahoma"/>
            <family val="2"/>
          </rPr>
          <t xml:space="preserve">Pour les dépenses d'investissement donnant lieu à amortissement, il conviendra de choisir la solution du crédit-bail.
Attention, concernant les facturations sur les prestations de recherche </t>
        </r>
        <r>
          <rPr>
            <b/>
            <sz val="11"/>
            <color indexed="81"/>
            <rFont val="Tahoma"/>
            <family val="2"/>
          </rPr>
          <t xml:space="preserve">inter-établissements, </t>
        </r>
        <r>
          <rPr>
            <sz val="11"/>
            <color indexed="81"/>
            <rFont val="Tahoma"/>
            <family val="2"/>
          </rPr>
          <t xml:space="preserve">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81" authorId="0" shape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r>
          <rPr>
            <b/>
            <sz val="8"/>
            <color indexed="81"/>
            <rFont val="Tahoma"/>
            <family val="2"/>
          </rPr>
          <t xml:space="preserve">
</t>
        </r>
        <r>
          <rPr>
            <sz val="8"/>
            <color indexed="81"/>
            <rFont val="Tahoma"/>
            <family val="2"/>
          </rPr>
          <t xml:space="preserve">
</t>
        </r>
      </text>
    </comment>
    <comment ref="B93" authorId="0" shapeId="0">
      <text>
        <r>
          <rPr>
            <sz val="11"/>
            <color indexed="81"/>
            <rFont val="Tahoma"/>
            <family val="2"/>
          </rPr>
          <t>Les frais de gestion ont vocation à couvrir une partie des coûts de gestion administrative des projets supportés par les établissements de santé (DRH, économat, marchés…).
Ils sont valorisés dans cette grille à hauteur de 7% des dépenses de personnel éligibles. 
Ce taux de 7% est fixé par le GIRCI Med.</t>
        </r>
        <r>
          <rPr>
            <sz val="9"/>
            <color indexed="81"/>
            <rFont val="Tahoma"/>
            <family val="2"/>
          </rPr>
          <t xml:space="preserve">
</t>
        </r>
      </text>
    </comment>
    <comment ref="C113" authorId="0" shapeId="0">
      <text>
        <r>
          <rPr>
            <sz val="11"/>
            <color indexed="81"/>
            <rFont val="Tahoma"/>
            <family val="2"/>
          </rPr>
          <t>Préciser le type de dépense prévue à partir du co financement (dépenses de personnels, médicaments DM, équipements etc….)</t>
        </r>
        <r>
          <rPr>
            <sz val="8"/>
            <color indexed="81"/>
            <rFont val="Tahoma"/>
            <family val="2"/>
          </rPr>
          <t xml:space="preserve">
</t>
        </r>
      </text>
    </comment>
    <comment ref="D113" authorId="0" shapeId="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<sst xmlns="http://schemas.openxmlformats.org/spreadsheetml/2006/main" count="210" uniqueCount="166">
  <si>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</si>
  <si>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</si>
  <si>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</si>
  <si>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</si>
  <si>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</si>
  <si>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</si>
  <si>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</si>
  <si>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</si>
  <si>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</si>
  <si>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</si>
  <si>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r>
      <rPr>
        <b/>
        <u/>
        <sz val="11"/>
        <rFont val="Arial"/>
        <family val="2"/>
      </rPr>
      <t xml:space="preserve">TITRE I </t>
    </r>
    <r>
      <rPr>
        <b/>
        <sz val="11"/>
        <rFont val="Arial"/>
        <family val="2"/>
      </rPr>
      <t>: 
Dépenses de personnels affectés à la réalisation du projet</t>
    </r>
  </si>
  <si>
    <r>
      <rPr>
        <b/>
        <u val="double"/>
        <sz val="11"/>
        <rFont val="Arial"/>
        <family val="2"/>
      </rPr>
      <t>A DETAILLER</t>
    </r>
    <r>
      <rPr>
        <b/>
        <sz val="11"/>
        <rFont val="Arial"/>
        <family val="2"/>
      </rPr>
      <t xml:space="preserve"> :
- par catégorie de personnels
- à hauteur de leur implication dans le projet</t>
    </r>
  </si>
  <si>
    <t>Quantité nécessaire sur le durée du projet</t>
  </si>
  <si>
    <r>
      <rPr>
        <b/>
        <u/>
        <sz val="11"/>
        <rFont val="Arial"/>
        <family val="2"/>
      </rPr>
      <t xml:space="preserve">TITRE II </t>
    </r>
    <r>
      <rPr>
        <b/>
        <sz val="11"/>
        <rFont val="Arial"/>
        <family val="2"/>
      </rPr>
      <t>: 
Dépenses à caractère médical pour la réalisation du projet</t>
    </r>
  </si>
  <si>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</si>
  <si>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</si>
  <si>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biologie et/ou d'anatomo cytopathologie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</si>
  <si>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</si>
  <si>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</si>
  <si>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</si>
  <si>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</si>
  <si>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u/>
        <sz val="11"/>
        <rFont val="Arial"/>
        <family val="2"/>
      </rPr>
      <t xml:space="preserve">TITRE III </t>
    </r>
    <r>
      <rPr>
        <b/>
        <sz val="11"/>
        <rFont val="Arial"/>
        <family val="2"/>
      </rPr>
      <t>: 
Dépenses à caractère hôtelier et général pour la réalisation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</si>
  <si>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</si>
  <si>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</si>
  <si>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</si>
  <si>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</si>
  <si>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</si>
  <si>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</si>
  <si>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</si>
  <si>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</si>
  <si>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</si>
  <si>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</si>
  <si>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</si>
  <si>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</si>
  <si>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</si>
  <si>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</si>
  <si>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</si>
  <si>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</si>
  <si>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</si>
  <si>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</si>
  <si>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</si>
  <si>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</si>
  <si>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</si>
  <si>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</si>
  <si>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</si>
  <si>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</si>
  <si>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</si>
  <si>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</si>
  <si>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</si>
  <si>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</si>
  <si>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</si>
  <si>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</si>
  <si>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</si>
  <si>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</si>
  <si>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Part des dépenses de personnel dans le montant total éligible au financement DGOS</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</si>
  <si>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</si>
  <si>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</si>
  <si>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Nombre de patients ou d'observations</t>
  </si>
  <si>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</si>
  <si>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</si>
  <si>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</si>
  <si>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</si>
  <si>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Etablissement de santé, GCS, maison de santé ou centre de santé gestionnaire du financement DGOS </t>
  </si>
  <si>
    <r>
      <t xml:space="preserve">Acronyme </t>
    </r>
    <r>
      <rPr>
        <b/>
        <sz val="20"/>
        <color indexed="8"/>
        <rFont val="Calibri"/>
        <family val="2"/>
      </rPr>
      <t xml:space="preserve"> : </t>
    </r>
  </si>
  <si>
    <r>
      <t xml:space="preserve">Porteur du projet
</t>
    </r>
    <r>
      <rPr>
        <b/>
        <sz val="11"/>
        <rFont val="Calibri"/>
        <family val="2"/>
      </rPr>
      <t>(nom-prénom-email-téléphone)</t>
    </r>
  </si>
  <si>
    <t xml:space="preserve">Un détail précis justifiant chacune des dépenses est obligatoire
</t>
  </si>
  <si>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</si>
  <si>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</si>
  <si>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</si>
  <si>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</si>
  <si>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</si>
  <si>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</si>
  <si>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</si>
  <si>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r>
      <t xml:space="preserve">Correspondant administratif chargé du suivi du projet au sein de l'établissement de santé gestionnaire du financement DGOS (obligatoire)
</t>
    </r>
    <r>
      <rPr>
        <b/>
        <sz val="11"/>
        <rFont val="Calibri"/>
        <family val="2"/>
      </rPr>
      <t>(nom-prénom-email-téléphone)</t>
    </r>
  </si>
  <si>
    <t>Un point de contact unique pour toute question sur le remplissage de cette grille : DGOS-PF4@sante.gouv.fr</t>
  </si>
  <si>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</si>
  <si>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</si>
  <si>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</si>
  <si>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</si>
  <si>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</si>
  <si>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</si>
  <si>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</si>
  <si>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</si>
  <si>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</si>
  <si>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</si>
  <si>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</si>
  <si>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</si>
  <si>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</si>
  <si>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</si>
  <si>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</si>
  <si>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</si>
  <si>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</si>
  <si>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t>Vérification AHN</t>
  </si>
  <si>
    <t>N°</t>
  </si>
  <si>
    <t>Question</t>
  </si>
  <si>
    <t>Réponse</t>
  </si>
  <si>
    <t>Est-il possible d'ajouter une ligne ?</t>
  </si>
  <si>
    <t>Puis-je inclure les frais de gestion dans la grille ?</t>
  </si>
  <si>
    <t>La taxe sur la valeur ajoutée (TVA) doit-elle être appliquée sur les prestations de recherche inter-établissements ?</t>
  </si>
  <si>
    <t>Les dépenses afférentes aux centres de ressources biologiques (CRB) peuvent-elles figurer dans la grille ?</t>
  </si>
  <si>
    <t>Vérification grille</t>
  </si>
  <si>
    <t>Non. Les frais de gestion doivent être exclus de la grille. Ils sont automatiquement calculés en ligne 94 (sauf si insertion de ligne), au pro rata des dépenses de personnel (titre I).</t>
  </si>
  <si>
    <t>Non. Le montant des facturations sur les prestations de recherche inter-établissements est à inscrire hors taxe (HT), donc sans application de la TVA.</t>
  </si>
  <si>
    <t>Il est possible de dupliquer une ligne avec le même libellé. En revanche, l'insertion d'une ligne ayant un libellé différent est proscrite. En cas d'ajout, il est nécessaire de s'assurer du respect des formules de calcul.</t>
  </si>
  <si>
    <t>Surcoûts financés via le référentiel des actes innovants hors nomenclature (RIHN) et la liste complémentaire</t>
  </si>
  <si>
    <t>Les surcoûts financés  via le référentiel des actes innovants hors nomenclature (RIHN) et la liste complémentaire peuvent-ils être inscrits dans la grille ?</t>
  </si>
  <si>
    <t>Numéro du dossier (ex dans Innovarc : PHRC-19-001) :</t>
  </si>
  <si>
    <t>Le taux de frais de gestion peut-il être augmenté au-delà de 10% ?</t>
  </si>
  <si>
    <t>Non. Les frais de gestion sont valorisés dans cette grille à hauteur de 10% des dépenses de personnel éligibles. Ce taux de 10%, qui est un maximum, peut être diminué par les établissements gestionnaires des fonds.</t>
  </si>
  <si>
    <t>Surcoûts de pharmacie pour les besoins du projet</t>
  </si>
  <si>
    <t>Coût unitaire                            500</t>
  </si>
  <si>
    <t>Quantité             1 000</t>
  </si>
  <si>
    <t xml:space="preserve">Total                                    0                                       </t>
  </si>
  <si>
    <t>Médicament  M (financé intégralement par un industriel)</t>
  </si>
  <si>
    <t>Médicament  M (financé pour moitié par un industriel)</t>
  </si>
  <si>
    <t xml:space="preserve">Total                                    250 000                                       </t>
  </si>
  <si>
    <t>Seule la mise à disposition par un CRB d'échantillons d'origine humaine pour les besoins du projet peut être valorisée. Cela exclut les montants liés à la réception, la préparation, le stockage et la conservation de ces échantillons. Les dépenses relatives aux CRB doivent donc être détaillées en distinguant le montant relatif à la mise à disposition des échantillons.</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</si>
  <si>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</si>
  <si>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</si>
  <si>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</si>
  <si>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Les dépenses relatives à une étude ancillaire peuvent-elles figurer dans la grille budgétaire ?</t>
  </si>
  <si>
    <t>D'après l'instruction relative aux programmes de recherche, "une étude ancillaire (…) est recevable à la condition expresse qu’elle fasse l’objet d’une soumission indépendante du projet de recherche principal". Aussi les dépenses d'une étude ancillaire ne doivent pas figurer sur la grille budgétaire du projet principal.</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</si>
  <si>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</si>
  <si>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</si>
  <si>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Existe-t-il un montant budgétaire maximal financé par la DGOS ?</t>
  </si>
  <si>
    <t>Non. L'ensemble des dépenses nécessaires à la mise en oeuvre du projet doivent être détaillées, et sous condition de recevabilité, elles ne sont pas limitées.</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</si>
  <si>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</si>
  <si>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</si>
  <si>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La DGOS ne finance pas les dépenses d'investissement donnant lieu à amortissement. Si des équipements sont loués ou acquis en crédit-bail, il convient de le préciser.</t>
  </si>
  <si>
    <t>Obtenu(s)</t>
  </si>
  <si>
    <t>En attente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</si>
  <si>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</si>
  <si>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</si>
  <si>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Si elle est connue, affectation du co financement (nature de la ou des dépenses prévues)</t>
  </si>
  <si>
    <t>Montant(s) :</t>
  </si>
  <si>
    <t>[formule automatique]</t>
  </si>
  <si>
    <t>TOTAL ELIGIBLE AU FINANCEMENT DGOS (A)</t>
  </si>
  <si>
    <t>COFINANCEMENTS OBTENUS (B)</t>
  </si>
  <si>
    <t>COUT TOTAL DU PROJET (A)+(B)</t>
  </si>
  <si>
    <t>v1-0-janvier-2020</t>
  </si>
  <si>
    <r>
      <rPr>
        <b/>
        <u/>
        <sz val="20"/>
        <color indexed="10"/>
        <rFont val="Calibri"/>
        <family val="2"/>
      </rPr>
      <t>Grille budgétaire AAP 2020</t>
    </r>
    <r>
      <rPr>
        <b/>
        <sz val="20"/>
        <color indexed="10"/>
        <rFont val="Calibri"/>
        <family val="2"/>
      </rPr>
      <t xml:space="preserve">
Financement par la DGOS des établissements de santé, GCS, maisons de santé ou centres de santé
 pour les appels à projets :
PHRC-N, PHRC-K, PHRC-I, PRME, PREPS et PHRIP</t>
    </r>
  </si>
  <si>
    <t>TAUX DE MAJORATION POUR FRAIS DE GESTION</t>
  </si>
  <si>
    <t>COFINANCEMENTS EN ATTENTE (C)</t>
  </si>
  <si>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la liste des actes du RIHN et ceux de la liste complémentaire sont disponibles sur le site internet du Ministère : https://solidarites-sante.gouv.fr/systeme-de-sante-et-medico-social/recherche-et-innovation/rihn.</t>
  </si>
  <si>
    <t>Faut-il justifier les lignes de dépenses ?</t>
  </si>
  <si>
    <t>Oui. Chaque ligne de dépense doit être le plus détaillé possible. En particulier, les dépenses supérieures à 100 000 € ou représentant plus de 10 % du total éligible au financement doivent être suffisamment justifiées.</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</si>
  <si>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t>
    </r>
  </si>
  <si>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
</t>
    </r>
  </si>
  <si>
    <t>La grille doit-elle contenir les dépenses prises en charge par des co-financements obtenus ?</t>
  </si>
  <si>
    <t>A DETAILLER :
indiquer les dépenses prises en charge par des co-financeurs dans la grille dédiée ci-dessous</t>
  </si>
  <si>
    <t>Exemple</t>
  </si>
  <si>
    <t>Non. Dans le cas d'un co-financement obtenu,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et un montant égal à 0 (ou, en cas de prise en charge partielle, déduit du montant du co-financement). Voir les exemples ci-contre. Cela signifie que les cofinancements obtenus (B) ne sont pas inclus dans le total éligible au financement DGOS (A).</t>
  </si>
  <si>
    <t>La grille doit-elle contenir les dépenses prises en charge par des co-financements en attente ?</t>
  </si>
  <si>
    <t>Oui. Dans le cadre d'un co-financement en attente,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le coût unitaire, la quantité nécessaire et le total éligible. Voir l'exemple ci-contre. Cela signifie que les cofinancements en attente (C) sont inclus dans le total éligible au financement DGOS (A).</t>
  </si>
  <si>
    <t xml:space="preserve">Total                                    500 000                                       </t>
  </si>
  <si>
    <r>
      <t xml:space="preserve">RAPPELS DES MONTANTS TOTAUX DEMANDÉS À LA DGOS, N'INCLUANT PAS LES DÉPENSES COUVERTES PAR UN COFINANCEMENT OBTENU
</t>
    </r>
    <r>
      <rPr>
        <sz val="11"/>
        <rFont val="Arial"/>
        <family val="2"/>
      </rPr>
      <t>(ces dernières sont à renseigner à partir de la ligne 112 - sauf si insertion de ligne)</t>
    </r>
  </si>
  <si>
    <r>
      <t>1-</t>
    </r>
    <r>
      <rPr>
        <b/>
        <sz val="7"/>
        <color theme="1"/>
        <rFont val="Times New Roman"/>
        <family val="1"/>
      </rPr>
      <t xml:space="preserve">      </t>
    </r>
    <r>
      <rPr>
        <b/>
        <sz val="12"/>
        <color theme="1"/>
        <rFont val="Calibri"/>
        <family val="2"/>
      </rPr>
      <t>Les frais de promotion hors PV et Monitoring ne sont pas éligibles pour cet AO</t>
    </r>
  </si>
  <si>
    <r>
      <t>2-</t>
    </r>
    <r>
      <rPr>
        <b/>
        <sz val="7"/>
        <color theme="1"/>
        <rFont val="Times New Roman"/>
        <family val="1"/>
      </rPr>
      <t xml:space="preserve">      </t>
    </r>
    <r>
      <rPr>
        <b/>
        <sz val="12"/>
        <color theme="1"/>
        <rFont val="Calibri"/>
        <family val="2"/>
      </rPr>
      <t>Les frais de monitoring et de pharmacovigilance sont éligibles</t>
    </r>
  </si>
  <si>
    <r>
      <t>3-</t>
    </r>
    <r>
      <rPr>
        <b/>
        <sz val="7"/>
        <color theme="1"/>
        <rFont val="Times New Roman"/>
        <family val="1"/>
      </rPr>
      <t xml:space="preserve">      </t>
    </r>
    <r>
      <rPr>
        <b/>
        <sz val="12"/>
        <color theme="1"/>
        <rFont val="Calibri"/>
        <family val="2"/>
      </rPr>
      <t>Les frais de gestion ne doivent pas être ajoutés, ils sont calculés automatiquement</t>
    </r>
  </si>
  <si>
    <r>
      <t>4-</t>
    </r>
    <r>
      <rPr>
        <b/>
        <sz val="7"/>
        <color theme="1"/>
        <rFont val="Times New Roman"/>
        <family val="1"/>
      </rPr>
      <t xml:space="preserve">      </t>
    </r>
    <r>
      <rPr>
        <b/>
        <sz val="12"/>
        <color theme="1"/>
        <rFont val="Calibri"/>
        <family val="2"/>
      </rPr>
      <t xml:space="preserve">Les dépenses d'investissement donnant lieu à amortissement ne sont pas éligibles </t>
    </r>
  </si>
  <si>
    <r>
      <t>5-</t>
    </r>
    <r>
      <rPr>
        <b/>
        <sz val="7"/>
        <color theme="1"/>
        <rFont val="Times New Roman"/>
        <family val="1"/>
      </rPr>
      <t xml:space="preserve">      </t>
    </r>
    <r>
      <rPr>
        <b/>
        <sz val="12"/>
        <color theme="1"/>
        <rFont val="Calibri"/>
        <family val="2"/>
      </rPr>
      <t>Les équipements loués ou acquis en crédit-bail sont éligibles, il convient de le préciser.</t>
    </r>
  </si>
  <si>
    <r>
      <t>6-</t>
    </r>
    <r>
      <rPr>
        <b/>
        <sz val="7"/>
        <color theme="1"/>
        <rFont val="Times New Roman"/>
        <family val="1"/>
      </rPr>
      <t xml:space="preserve">      </t>
    </r>
    <r>
      <rPr>
        <b/>
        <sz val="12"/>
        <color theme="1"/>
        <rFont val="Calibri"/>
        <family val="2"/>
      </rPr>
      <t xml:space="preserve">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 </t>
    </r>
  </si>
  <si>
    <r>
      <t>§</t>
    </r>
    <r>
      <rPr>
        <b/>
        <sz val="7"/>
        <color theme="1"/>
        <rFont val="Times New Roman"/>
        <family val="1"/>
      </rPr>
      <t xml:space="preserve">  </t>
    </r>
    <r>
      <rPr>
        <b/>
        <sz val="12"/>
        <color theme="1"/>
        <rFont val="Calibri"/>
        <family val="2"/>
      </rPr>
      <t xml:space="preserve">le reversement des crédits est motivé dans le dossier complet soumis à l’appel à projets </t>
    </r>
  </si>
  <si>
    <r>
      <t>§</t>
    </r>
    <r>
      <rPr>
        <b/>
        <sz val="7"/>
        <color theme="1"/>
        <rFont val="Times New Roman"/>
        <family val="1"/>
      </rPr>
      <t xml:space="preserve">  </t>
    </r>
    <r>
      <rPr>
        <b/>
        <sz val="12"/>
        <color theme="1"/>
        <rFont val="Calibri"/>
        <family val="2"/>
      </rPr>
      <t>les tâches faisant l'objet de la prestation sont précisément décrites dans le dossier complet soumis à l'appel à projets, notamment dans la grille budgétaire</t>
    </r>
  </si>
  <si>
    <r>
      <t>§</t>
    </r>
    <r>
      <rPr>
        <b/>
        <sz val="7"/>
        <color theme="1"/>
        <rFont val="Times New Roman"/>
        <family val="1"/>
      </rPr>
      <t xml:space="preserve">  </t>
    </r>
    <r>
      <rPr>
        <b/>
        <sz val="12"/>
        <color theme="1"/>
        <rFont val="Calibri"/>
        <family val="2"/>
      </rPr>
      <t>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r>
  </si>
  <si>
    <r>
      <t>7-</t>
    </r>
    <r>
      <rPr>
        <b/>
        <sz val="7"/>
        <color theme="1"/>
        <rFont val="Times New Roman"/>
        <family val="1"/>
      </rPr>
      <t xml:space="preserve">      </t>
    </r>
    <r>
      <rPr>
        <b/>
        <sz val="12"/>
        <color theme="1"/>
        <rFont val="Calibri"/>
        <family val="2"/>
      </rPr>
      <t>Le PHRC-I est ouvert cette année au financement de projets européens. Cependant comme pour le PHRC national, aucun versement ne peut être réalisé en dehors de la France. Le centre coordonnateur français pourra cependant prévoir dans le budget des lignes pour ses missions de coordination et organisation à l’échelle Europe.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</si>
</sst>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40C]_-;\-* #,##0\ [$€-40C]_-;_-* &quot;-&quot;??\ [$€-40C]_-;_-@_-"/>
  </numFmts>
  <fonts count="45" x14ac:knownFonts="1">
    <font>
      <sz val="11"/>
      <color theme="1"/>
      <name val="Calibri"/>
      <family val="2"/>
      <scheme val="minor"/>
    </font>
    <font>
      <b/>
      <sz val="11"/>
      <name val="Arial"/>
      <family val="2"/>
    </font>
    <font>
      <sz val="11"/>
      <name val="Arial"/>
      <family val="2"/>
    </font>
    <font>
      <b/>
      <sz val="11"/>
      <color indexed="12"/>
      <name val="Arial"/>
      <family val="2"/>
    </font>
    <font>
      <i/>
      <sz val="11"/>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8"/>
      <color indexed="81"/>
      <name val="Tahoma"/>
      <family val="2"/>
    </font>
    <font>
      <b/>
      <sz val="14"/>
      <name val="Arial"/>
      <family val="2"/>
    </font>
    <font>
      <b/>
      <u/>
      <sz val="20"/>
      <color indexed="10"/>
      <name val="Calibri"/>
      <family val="2"/>
    </font>
    <font>
      <b/>
      <sz val="20"/>
      <color indexed="10"/>
      <name val="Calibri"/>
      <family val="2"/>
    </font>
    <font>
      <b/>
      <sz val="11"/>
      <color indexed="81"/>
      <name val="Tahoma"/>
      <family val="2"/>
    </font>
    <font>
      <b/>
      <sz val="11"/>
      <name val="Calibri"/>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4"/>
      <color indexed="81"/>
      <name val="Tahoma"/>
      <family val="2"/>
    </font>
    <font>
      <b/>
      <sz val="20"/>
      <color indexed="8"/>
      <name val="Calibri"/>
      <family val="2"/>
    </font>
    <font>
      <b/>
      <sz val="11"/>
      <color theme="1"/>
      <name val="Calibri"/>
      <family val="2"/>
      <scheme val="minor"/>
    </font>
    <font>
      <b/>
      <u/>
      <sz val="11"/>
      <color rgb="FFFF0000"/>
      <name val="Calibri"/>
      <family val="2"/>
      <scheme val="minor"/>
    </font>
    <font>
      <b/>
      <sz val="14"/>
      <name val="Calibri"/>
      <family val="2"/>
      <scheme val="minor"/>
    </font>
    <font>
      <b/>
      <u/>
      <sz val="20"/>
      <color theme="1"/>
      <name val="Calibri"/>
      <family val="2"/>
      <scheme val="minor"/>
    </font>
    <font>
      <b/>
      <sz val="18"/>
      <color theme="1"/>
      <name val="Calibri"/>
      <family val="2"/>
      <scheme val="minor"/>
    </font>
    <font>
      <b/>
      <u/>
      <sz val="20"/>
      <color rgb="FFFF0000"/>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sz val="11"/>
      <name val="Calibri"/>
      <family val="2"/>
      <scheme val="minor"/>
    </font>
    <font>
      <b/>
      <sz val="11"/>
      <color theme="1"/>
      <name val="Arial"/>
      <family val="2"/>
    </font>
    <font>
      <sz val="11"/>
      <color theme="1"/>
      <name val="Arial"/>
      <family val="2"/>
    </font>
    <font>
      <b/>
      <sz val="10"/>
      <color theme="1"/>
      <name val="Calibri"/>
      <family val="2"/>
      <scheme val="minor"/>
    </font>
    <font>
      <b/>
      <sz val="12"/>
      <color theme="1"/>
      <name val="Calibri"/>
      <family val="2"/>
    </font>
    <font>
      <b/>
      <sz val="7"/>
      <color theme="1"/>
      <name val="Times New Roman"/>
      <family val="1"/>
    </font>
    <font>
      <b/>
      <sz val="12"/>
      <color theme="1"/>
      <name val="Wingdings"/>
      <charset val="2"/>
    </font>
  </fonts>
  <fills count="13">
    <fill>
      <patternFill patternType="none"/>
    </fill>
    <fill>
      <patternFill patternType="gray125"/>
    </fill>
    <fill>
      <patternFill patternType="solid">
        <fgColor theme="5" tint="0.79998168889431442"/>
        <bgColor indexed="64"/>
      </patternFill>
    </fill>
    <fill>
      <patternFill patternType="solid">
        <fgColor theme="8" tint="0.39997558519241921"/>
        <bgColor indexed="64"/>
      </patternFill>
    </fill>
    <fill>
      <patternFill patternType="solid">
        <fgColor rgb="FFFF669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EABCD6"/>
        <bgColor indexed="64"/>
      </patternFill>
    </fill>
    <fill>
      <patternFill patternType="solid">
        <fgColor theme="1" tint="0.499984740745262"/>
        <bgColor indexed="64"/>
      </patternFill>
    </fill>
    <fill>
      <patternFill patternType="solid">
        <fgColor theme="6"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39997558519241921"/>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diagonalUp="1">
      <left style="medium">
        <color indexed="64"/>
      </left>
      <right style="medium">
        <color indexed="64"/>
      </right>
      <top style="medium">
        <color indexed="64"/>
      </top>
      <bottom style="medium">
        <color indexed="64"/>
      </bottom>
      <diagonal style="medium">
        <color indexed="64"/>
      </diagonal>
    </border>
  </borders>
  <cellStyleXfs count="1">
    <xf numFmtId="0" fontId="0" fillId="0" borderId="0"/>
  </cellStyleXfs>
  <cellXfs count="223">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0" fillId="0" borderId="0" xfId="0" applyFill="1" applyBorder="1"/>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0" fillId="0" borderId="0" xfId="0" applyFill="1"/>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3" borderId="8" xfId="0" applyFill="1" applyBorder="1" applyAlignment="1">
      <alignment vertical="center"/>
    </xf>
    <xf numFmtId="0" fontId="5" fillId="3" borderId="3" xfId="0" applyFont="1" applyFill="1" applyBorder="1" applyAlignment="1">
      <alignment horizontal="center" vertical="center"/>
    </xf>
    <xf numFmtId="3" fontId="7" fillId="3" borderId="4" xfId="0" applyNumberFormat="1"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1" xfId="0" applyFont="1" applyFill="1" applyBorder="1" applyAlignment="1">
      <alignment horizontal="center" vertical="center"/>
    </xf>
    <xf numFmtId="3" fontId="2" fillId="0" borderId="0" xfId="0" applyNumberFormat="1" applyFont="1" applyFill="1" applyBorder="1" applyAlignment="1">
      <alignment horizontal="center" vertical="center"/>
    </xf>
    <xf numFmtId="3" fontId="8" fillId="3"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3" fontId="0" fillId="3" borderId="8" xfId="0" applyNumberFormat="1" applyFill="1" applyBorder="1" applyAlignment="1">
      <alignment vertical="center" wrapText="1"/>
    </xf>
    <xf numFmtId="3" fontId="5" fillId="3" borderId="3" xfId="0" applyNumberFormat="1" applyFont="1" applyFill="1" applyBorder="1" applyAlignment="1">
      <alignment horizontal="center" vertical="center"/>
    </xf>
    <xf numFmtId="3" fontId="5" fillId="3" borderId="3" xfId="0" applyNumberFormat="1" applyFont="1" applyFill="1" applyBorder="1" applyAlignment="1">
      <alignment horizontal="center" vertical="center" wrapText="1"/>
    </xf>
    <xf numFmtId="3" fontId="0" fillId="0" borderId="0" xfId="0" applyNumberFormat="1" applyAlignment="1">
      <alignment horizontal="center" wrapText="1"/>
    </xf>
    <xf numFmtId="3" fontId="0" fillId="0" borderId="0" xfId="0" applyNumberFormat="1"/>
    <xf numFmtId="3" fontId="0" fillId="0" borderId="0" xfId="0" applyNumberFormat="1" applyAlignment="1">
      <alignment wrapText="1"/>
    </xf>
    <xf numFmtId="3" fontId="0" fillId="0" borderId="0" xfId="0" applyNumberFormat="1" applyAlignment="1">
      <alignment horizontal="center" vertical="center"/>
    </xf>
    <xf numFmtId="3" fontId="0" fillId="0" borderId="0" xfId="0" applyNumberFormat="1" applyAlignment="1">
      <alignment horizontal="center"/>
    </xf>
    <xf numFmtId="3" fontId="0" fillId="0" borderId="0" xfId="0" applyNumberFormat="1" applyFill="1" applyBorder="1" applyAlignment="1">
      <alignment horizontal="center"/>
    </xf>
    <xf numFmtId="3" fontId="0" fillId="0" borderId="0" xfId="0" applyNumberFormat="1" applyFill="1" applyBorder="1" applyAlignment="1">
      <alignment horizontal="center" wrapText="1"/>
    </xf>
    <xf numFmtId="3" fontId="8" fillId="3" borderId="1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0" fontId="1" fillId="3" borderId="3" xfId="0"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0" fontId="0" fillId="0" borderId="0" xfId="0" applyBorder="1"/>
    <xf numFmtId="3" fontId="13" fillId="2" borderId="1" xfId="0" applyNumberFormat="1" applyFont="1" applyFill="1" applyBorder="1" applyAlignment="1">
      <alignment horizontal="center" vertical="center" wrapText="1"/>
    </xf>
    <xf numFmtId="0" fontId="27" fillId="0" borderId="0" xfId="0" applyFont="1"/>
    <xf numFmtId="0" fontId="1" fillId="2" borderId="11" xfId="0" applyFont="1" applyFill="1" applyBorder="1" applyAlignment="1">
      <alignment horizontal="center" vertical="center" wrapText="1"/>
    </xf>
    <xf numFmtId="0" fontId="28" fillId="0" borderId="0" xfId="0" applyFont="1" applyAlignment="1">
      <alignment vertical="center" wrapText="1"/>
    </xf>
    <xf numFmtId="0" fontId="0" fillId="0" borderId="0" xfId="0" applyAlignment="1">
      <alignment vertical="center"/>
    </xf>
    <xf numFmtId="3" fontId="0" fillId="0" borderId="0" xfId="0" applyNumberFormat="1" applyBorder="1"/>
    <xf numFmtId="3" fontId="0" fillId="0" borderId="0" xfId="0" applyNumberFormat="1" applyBorder="1" applyAlignment="1">
      <alignment wrapText="1"/>
    </xf>
    <xf numFmtId="3" fontId="8" fillId="3" borderId="4" xfId="0" applyNumberFormat="1" applyFont="1" applyFill="1" applyBorder="1" applyAlignment="1">
      <alignment horizontal="center" vertical="center" wrapText="1"/>
    </xf>
    <xf numFmtId="3" fontId="7" fillId="3" borderId="8" xfId="0" applyNumberFormat="1" applyFont="1" applyFill="1" applyBorder="1" applyAlignment="1">
      <alignment horizontal="center" vertical="center"/>
    </xf>
    <xf numFmtId="0" fontId="0" fillId="0" borderId="0" xfId="0" applyAlignment="1"/>
    <xf numFmtId="3" fontId="23"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9" fontId="5" fillId="3" borderId="3" xfId="0" applyNumberFormat="1" applyFont="1" applyFill="1" applyBorder="1" applyAlignment="1">
      <alignment horizontal="center" vertical="center"/>
    </xf>
    <xf numFmtId="0" fontId="1" fillId="4" borderId="12" xfId="0" applyFont="1" applyFill="1" applyBorder="1" applyAlignment="1">
      <alignment horizontal="center" vertical="center" wrapText="1"/>
    </xf>
    <xf numFmtId="3" fontId="0" fillId="0" borderId="3" xfId="0" applyNumberFormat="1" applyBorder="1"/>
    <xf numFmtId="3" fontId="23" fillId="2" borderId="0" xfId="0" applyNumberFormat="1" applyFont="1" applyFill="1" applyBorder="1" applyAlignment="1">
      <alignment horizontal="center" vertical="center" wrapText="1"/>
    </xf>
    <xf numFmtId="3" fontId="8" fillId="3" borderId="5" xfId="0" applyNumberFormat="1" applyFont="1" applyFill="1" applyBorder="1" applyAlignment="1">
      <alignment horizontal="center" vertical="center" wrapText="1"/>
    </xf>
    <xf numFmtId="3" fontId="7" fillId="3" borderId="11" xfId="0" applyNumberFormat="1" applyFont="1" applyFill="1" applyBorder="1" applyAlignment="1">
      <alignment horizontal="center" vertical="center"/>
    </xf>
    <xf numFmtId="0" fontId="26" fillId="0" borderId="0" xfId="0" applyFont="1" applyAlignment="1">
      <alignment vertical="center"/>
    </xf>
    <xf numFmtId="0" fontId="29" fillId="0" borderId="0" xfId="0" applyFont="1" applyAlignment="1">
      <alignment vertical="center"/>
    </xf>
    <xf numFmtId="3" fontId="0" fillId="0" borderId="15" xfId="0" applyNumberFormat="1" applyBorder="1"/>
    <xf numFmtId="3" fontId="0" fillId="0" borderId="17" xfId="0" applyNumberFormat="1" applyBorder="1"/>
    <xf numFmtId="0" fontId="26" fillId="0" borderId="11" xfId="0" applyFont="1" applyBorder="1" applyAlignment="1">
      <alignment horizontal="left" vertical="center"/>
    </xf>
    <xf numFmtId="0" fontId="26" fillId="0" borderId="0" xfId="0" applyFont="1" applyBorder="1" applyAlignment="1">
      <alignment horizontal="left" vertical="center"/>
    </xf>
    <xf numFmtId="0" fontId="0" fillId="0" borderId="18" xfId="0" applyBorder="1" applyAlignment="1">
      <alignment horizontal="left" vertical="center"/>
    </xf>
    <xf numFmtId="0" fontId="26" fillId="0" borderId="0" xfId="0" applyFont="1"/>
    <xf numFmtId="3" fontId="0" fillId="0" borderId="0" xfId="0" applyNumberFormat="1" applyAlignment="1">
      <alignment vertical="center"/>
    </xf>
    <xf numFmtId="3" fontId="0" fillId="0" borderId="0" xfId="0" applyNumberFormat="1" applyAlignment="1">
      <alignment vertical="center" wrapText="1"/>
    </xf>
    <xf numFmtId="0" fontId="0" fillId="0" borderId="14" xfId="0" applyBorder="1" applyAlignment="1">
      <alignment horizontal="left" vertical="center"/>
    </xf>
    <xf numFmtId="0" fontId="0" fillId="0" borderId="0" xfId="0" applyBorder="1" applyAlignment="1">
      <alignment horizontal="left" vertical="center"/>
    </xf>
    <xf numFmtId="3" fontId="0" fillId="0" borderId="0" xfId="0" applyNumberFormat="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1" fillId="3" borderId="3" xfId="0" applyFont="1" applyFill="1" applyBorder="1" applyAlignment="1">
      <alignment horizontal="center" wrapText="1"/>
    </xf>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36" fillId="0" borderId="3" xfId="0" applyNumberFormat="1" applyFont="1" applyBorder="1" applyAlignment="1">
      <alignment horizontal="center" vertical="center" wrapText="1"/>
    </xf>
    <xf numFmtId="3" fontId="2" fillId="8" borderId="4" xfId="0" applyNumberFormat="1" applyFont="1" applyFill="1" applyBorder="1" applyAlignment="1">
      <alignment horizontal="center" vertical="center"/>
    </xf>
    <xf numFmtId="0" fontId="1" fillId="9" borderId="3" xfId="0" applyFont="1" applyFill="1" applyBorder="1" applyAlignment="1">
      <alignment horizontal="center" vertical="center" wrapText="1"/>
    </xf>
    <xf numFmtId="3" fontId="5" fillId="9" borderId="3" xfId="0" applyNumberFormat="1" applyFont="1" applyFill="1" applyBorder="1" applyAlignment="1">
      <alignment horizontal="center" vertical="center" wrapText="1"/>
    </xf>
    <xf numFmtId="14" fontId="0" fillId="0" borderId="0" xfId="0" applyNumberFormat="1" applyBorder="1"/>
    <xf numFmtId="0" fontId="0" fillId="0" borderId="0" xfId="0" applyNumberFormat="1" applyBorder="1"/>
    <xf numFmtId="0" fontId="0" fillId="0" borderId="0" xfId="0" applyAlignment="1">
      <alignment wrapText="1"/>
    </xf>
    <xf numFmtId="0" fontId="0" fillId="0" borderId="3" xfId="0" applyBorder="1" applyAlignment="1">
      <alignment vertical="top" wrapText="1"/>
    </xf>
    <xf numFmtId="0" fontId="0" fillId="0" borderId="0" xfId="0" applyAlignment="1">
      <alignment vertical="top"/>
    </xf>
    <xf numFmtId="0" fontId="0" fillId="0" borderId="2" xfId="0" applyBorder="1" applyAlignment="1">
      <alignment vertical="top"/>
    </xf>
    <xf numFmtId="0" fontId="0" fillId="0" borderId="1" xfId="0" applyBorder="1"/>
    <xf numFmtId="0" fontId="38" fillId="0" borderId="3" xfId="0" applyFont="1" applyFill="1" applyBorder="1" applyAlignment="1">
      <alignment vertical="top" wrapText="1"/>
    </xf>
    <xf numFmtId="0" fontId="38" fillId="0" borderId="3" xfId="0" applyFont="1" applyFill="1" applyBorder="1" applyAlignment="1">
      <alignment wrapText="1"/>
    </xf>
    <xf numFmtId="0" fontId="38" fillId="0" borderId="4" xfId="0" applyFont="1" applyFill="1" applyBorder="1" applyAlignment="1">
      <alignment wrapText="1"/>
    </xf>
    <xf numFmtId="0" fontId="38" fillId="0" borderId="2" xfId="0" applyFont="1" applyFill="1" applyBorder="1" applyAlignment="1">
      <alignment wrapText="1"/>
    </xf>
    <xf numFmtId="0" fontId="38" fillId="0" borderId="2" xfId="0" applyFont="1" applyFill="1" applyBorder="1" applyAlignment="1">
      <alignment vertical="top"/>
    </xf>
    <xf numFmtId="0" fontId="38" fillId="0" borderId="2" xfId="0" applyFont="1" applyFill="1" applyBorder="1"/>
    <xf numFmtId="0" fontId="38" fillId="0" borderId="13" xfId="0" applyFont="1" applyFill="1" applyBorder="1"/>
    <xf numFmtId="0" fontId="38" fillId="0" borderId="9" xfId="0" applyFont="1" applyFill="1" applyBorder="1" applyAlignment="1">
      <alignment wrapText="1"/>
    </xf>
    <xf numFmtId="0" fontId="38" fillId="0" borderId="1" xfId="0" applyFont="1" applyFill="1" applyBorder="1" applyAlignment="1">
      <alignment wrapText="1"/>
    </xf>
    <xf numFmtId="0" fontId="38" fillId="0" borderId="1" xfId="0" applyFont="1" applyFill="1" applyBorder="1" applyAlignment="1">
      <alignment vertical="top"/>
    </xf>
    <xf numFmtId="0" fontId="38" fillId="0" borderId="1" xfId="0" applyFont="1" applyFill="1" applyBorder="1"/>
    <xf numFmtId="0" fontId="38" fillId="0" borderId="28" xfId="0" applyFont="1" applyFill="1" applyBorder="1"/>
    <xf numFmtId="0" fontId="1" fillId="3" borderId="33" xfId="0" applyFont="1" applyFill="1" applyBorder="1" applyAlignment="1">
      <alignment horizontal="center" vertical="center" wrapText="1"/>
    </xf>
    <xf numFmtId="3" fontId="5" fillId="3" borderId="16" xfId="0" applyNumberFormat="1" applyFont="1" applyFill="1" applyBorder="1" applyAlignment="1">
      <alignment horizontal="center" vertical="center"/>
    </xf>
    <xf numFmtId="0" fontId="0" fillId="0" borderId="14" xfId="0" applyBorder="1" applyAlignment="1"/>
    <xf numFmtId="3" fontId="0" fillId="0" borderId="34" xfId="0" applyNumberFormat="1" applyBorder="1" applyAlignment="1">
      <alignment wrapText="1"/>
    </xf>
    <xf numFmtId="3" fontId="5" fillId="3" borderId="16" xfId="0" applyNumberFormat="1" applyFont="1" applyFill="1" applyBorder="1" applyAlignment="1">
      <alignment horizontal="center" vertical="center" wrapText="1"/>
    </xf>
    <xf numFmtId="0" fontId="1" fillId="0" borderId="35" xfId="0" applyFont="1" applyFill="1" applyBorder="1" applyAlignment="1">
      <alignment horizontal="center" wrapText="1"/>
    </xf>
    <xf numFmtId="0" fontId="1" fillId="0" borderId="36" xfId="0" applyFont="1" applyFill="1" applyBorder="1" applyAlignment="1">
      <alignment horizontal="center" vertical="center"/>
    </xf>
    <xf numFmtId="0" fontId="0" fillId="0" borderId="6" xfId="0" applyBorder="1"/>
    <xf numFmtId="3" fontId="0" fillId="10" borderId="29" xfId="0" applyNumberFormat="1" applyFill="1" applyBorder="1"/>
    <xf numFmtId="0" fontId="0" fillId="0" borderId="9" xfId="0" applyBorder="1"/>
    <xf numFmtId="3" fontId="0" fillId="10" borderId="1" xfId="0" applyNumberFormat="1" applyFill="1" applyBorder="1"/>
    <xf numFmtId="0" fontId="1" fillId="0" borderId="0" xfId="0" applyFont="1" applyFill="1" applyBorder="1" applyAlignment="1">
      <alignment horizontal="center" vertical="center" wrapText="1"/>
    </xf>
    <xf numFmtId="3" fontId="0" fillId="0" borderId="0" xfId="0" applyNumberFormat="1" applyFill="1" applyBorder="1"/>
    <xf numFmtId="3" fontId="5" fillId="0" borderId="0" xfId="0" applyNumberFormat="1" applyFont="1" applyFill="1" applyBorder="1" applyAlignment="1">
      <alignment horizontal="center" vertical="center" wrapText="1"/>
    </xf>
    <xf numFmtId="0" fontId="0" fillId="11" borderId="32" xfId="0" applyFill="1" applyBorder="1" applyAlignment="1">
      <alignment horizontal="center"/>
    </xf>
    <xf numFmtId="0" fontId="1" fillId="11" borderId="33" xfId="0" applyFont="1" applyFill="1" applyBorder="1" applyAlignment="1">
      <alignment horizontal="center" vertical="center" wrapText="1"/>
    </xf>
    <xf numFmtId="3" fontId="5" fillId="11" borderId="16" xfId="0" applyNumberFormat="1" applyFont="1" applyFill="1" applyBorder="1" applyAlignment="1">
      <alignment horizontal="center" vertical="center" wrapText="1"/>
    </xf>
    <xf numFmtId="0" fontId="1" fillId="11" borderId="48" xfId="0" applyFont="1" applyFill="1" applyBorder="1" applyAlignment="1">
      <alignment horizontal="center" vertical="center" wrapText="1"/>
    </xf>
    <xf numFmtId="3" fontId="5" fillId="11" borderId="49" xfId="0" applyNumberFormat="1" applyFont="1" applyFill="1" applyBorder="1" applyAlignment="1">
      <alignment horizontal="center" vertical="center" wrapText="1"/>
    </xf>
    <xf numFmtId="0" fontId="0" fillId="11" borderId="50" xfId="0" applyFill="1" applyBorder="1"/>
    <xf numFmtId="3" fontId="41" fillId="0" borderId="15" xfId="0" applyNumberFormat="1" applyFont="1" applyBorder="1" applyAlignment="1">
      <alignment vertical="center" wrapText="1"/>
    </xf>
    <xf numFmtId="3" fontId="41" fillId="0" borderId="3" xfId="0" applyNumberFormat="1" applyFont="1" applyBorder="1" applyAlignment="1">
      <alignment vertical="center" wrapText="1"/>
    </xf>
    <xf numFmtId="3" fontId="41" fillId="0" borderId="17" xfId="0" applyNumberFormat="1" applyFont="1" applyBorder="1" applyAlignment="1">
      <alignment vertical="center" wrapText="1"/>
    </xf>
    <xf numFmtId="0" fontId="1" fillId="0" borderId="33" xfId="0" applyFont="1" applyFill="1" applyBorder="1" applyAlignment="1">
      <alignment horizontal="center" vertical="center" wrapText="1"/>
    </xf>
    <xf numFmtId="10" fontId="5" fillId="0" borderId="16" xfId="0" applyNumberFormat="1" applyFont="1" applyFill="1" applyBorder="1" applyAlignment="1">
      <alignment horizontal="center" vertical="center" wrapText="1"/>
    </xf>
    <xf numFmtId="0" fontId="0" fillId="0" borderId="4" xfId="0" applyBorder="1" applyAlignment="1">
      <alignment vertical="top" wrapText="1"/>
    </xf>
    <xf numFmtId="0" fontId="0" fillId="0" borderId="2" xfId="0" applyBorder="1" applyAlignment="1">
      <alignment vertical="top" wrapText="1"/>
    </xf>
    <xf numFmtId="0" fontId="0" fillId="0" borderId="13" xfId="0" applyBorder="1" applyAlignment="1">
      <alignment vertical="top"/>
    </xf>
    <xf numFmtId="0" fontId="38" fillId="0" borderId="10" xfId="0" applyFont="1" applyFill="1" applyBorder="1" applyAlignment="1">
      <alignment vertical="top" wrapText="1"/>
    </xf>
    <xf numFmtId="0" fontId="38" fillId="0" borderId="7" xfId="0" applyFont="1" applyFill="1" applyBorder="1" applyAlignment="1">
      <alignment wrapText="1"/>
    </xf>
    <xf numFmtId="0" fontId="38" fillId="0" borderId="8" xfId="0" applyFont="1" applyFill="1" applyBorder="1" applyAlignment="1">
      <alignment wrapText="1"/>
    </xf>
    <xf numFmtId="0" fontId="38" fillId="0" borderId="8" xfId="0" applyFont="1" applyFill="1" applyBorder="1" applyAlignment="1">
      <alignment vertical="top"/>
    </xf>
    <xf numFmtId="0" fontId="38" fillId="0" borderId="8" xfId="0" applyFont="1" applyFill="1" applyBorder="1"/>
    <xf numFmtId="0" fontId="38" fillId="0" borderId="27" xfId="0" applyFont="1" applyFill="1" applyBorder="1"/>
    <xf numFmtId="0" fontId="38" fillId="0" borderId="0" xfId="0" applyFont="1"/>
    <xf numFmtId="0" fontId="38" fillId="0" borderId="4" xfId="0" applyFont="1" applyFill="1" applyBorder="1" applyAlignment="1">
      <alignment horizontal="center" vertical="top" wrapText="1"/>
    </xf>
    <xf numFmtId="0" fontId="38" fillId="0" borderId="2" xfId="0" applyFont="1" applyFill="1" applyBorder="1" applyAlignment="1">
      <alignment horizontal="center" vertical="top" wrapText="1"/>
    </xf>
    <xf numFmtId="0" fontId="38" fillId="0" borderId="13" xfId="0" applyFont="1" applyFill="1" applyBorder="1" applyAlignment="1">
      <alignment horizontal="center" vertical="top" wrapText="1"/>
    </xf>
    <xf numFmtId="0" fontId="38" fillId="0" borderId="5" xfId="0" applyFont="1" applyFill="1" applyBorder="1" applyAlignment="1">
      <alignment vertical="top" wrapText="1"/>
    </xf>
    <xf numFmtId="0" fontId="38" fillId="0" borderId="28" xfId="0" applyFont="1" applyFill="1" applyBorder="1" applyAlignment="1">
      <alignment vertical="top" wrapText="1"/>
    </xf>
    <xf numFmtId="0" fontId="42" fillId="0" borderId="0" xfId="0" applyFont="1" applyAlignment="1">
      <alignment horizontal="justify" vertical="center"/>
    </xf>
    <xf numFmtId="0" fontId="44" fillId="0" borderId="0" xfId="0" applyFont="1" applyAlignment="1">
      <alignment horizontal="justify" vertical="center"/>
    </xf>
    <xf numFmtId="0" fontId="0" fillId="0" borderId="51" xfId="0" applyBorder="1" applyAlignment="1">
      <alignment horizontal="center"/>
    </xf>
    <xf numFmtId="0" fontId="1" fillId="4" borderId="12" xfId="0" applyFont="1" applyFill="1" applyBorder="1" applyAlignment="1">
      <alignment horizontal="center" vertical="center" wrapText="1"/>
    </xf>
    <xf numFmtId="0" fontId="26" fillId="4" borderId="19" xfId="0" applyFont="1" applyFill="1" applyBorder="1" applyAlignment="1">
      <alignment horizontal="center" vertical="center"/>
    </xf>
    <xf numFmtId="0" fontId="39"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26" fillId="0" borderId="45" xfId="0" applyFont="1" applyBorder="1" applyAlignment="1">
      <alignment horizontal="center" vertical="center"/>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1" fillId="0" borderId="37" xfId="0" applyFont="1" applyFill="1" applyBorder="1" applyAlignment="1">
      <alignment horizontal="left" vertical="center" wrapText="1"/>
    </xf>
    <xf numFmtId="0" fontId="1" fillId="0" borderId="38" xfId="0" applyFont="1" applyFill="1" applyBorder="1" applyAlignment="1">
      <alignment horizontal="left" vertical="center" wrapText="1"/>
    </xf>
    <xf numFmtId="3" fontId="26" fillId="5" borderId="8" xfId="0" applyNumberFormat="1" applyFont="1" applyFill="1" applyBorder="1" applyAlignment="1">
      <alignment horizontal="center" wrapText="1"/>
    </xf>
    <xf numFmtId="3" fontId="26" fillId="5" borderId="30" xfId="0" applyNumberFormat="1" applyFont="1" applyFill="1" applyBorder="1" applyAlignment="1">
      <alignment horizontal="center" wrapText="1"/>
    </xf>
    <xf numFmtId="3" fontId="26" fillId="5" borderId="40" xfId="0" applyNumberFormat="1" applyFont="1" applyFill="1" applyBorder="1" applyAlignment="1">
      <alignment horizontal="center" wrapText="1"/>
    </xf>
    <xf numFmtId="3" fontId="26" fillId="5" borderId="43" xfId="0" applyNumberFormat="1" applyFont="1" applyFill="1" applyBorder="1" applyAlignment="1">
      <alignment horizontal="center" wrapText="1"/>
    </xf>
    <xf numFmtId="0" fontId="5" fillId="5" borderId="39"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44" xfId="0" applyFont="1" applyFill="1" applyBorder="1" applyAlignment="1">
      <alignment horizontal="center" vertical="center" wrapText="1"/>
    </xf>
    <xf numFmtId="0" fontId="1" fillId="5" borderId="41" xfId="0" applyFont="1" applyFill="1" applyBorder="1" applyAlignment="1">
      <alignment horizontal="center" vertical="center" wrapText="1"/>
    </xf>
    <xf numFmtId="0" fontId="0" fillId="5" borderId="42" xfId="0" applyFill="1" applyBorder="1" applyAlignment="1">
      <alignment vertical="center"/>
    </xf>
    <xf numFmtId="0" fontId="0" fillId="5" borderId="43" xfId="0" applyFill="1" applyBorder="1" applyAlignment="1"/>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5" fillId="5" borderId="21" xfId="0" applyFont="1" applyFill="1" applyBorder="1" applyAlignment="1">
      <alignment horizontal="center" vertical="top" wrapText="1"/>
    </xf>
    <xf numFmtId="0" fontId="5" fillId="5" borderId="22" xfId="0" applyFont="1" applyFill="1" applyBorder="1" applyAlignment="1">
      <alignment horizontal="center" vertical="top" wrapText="1"/>
    </xf>
    <xf numFmtId="0" fontId="5" fillId="5" borderId="31" xfId="0" applyFont="1" applyFill="1" applyBorder="1" applyAlignment="1">
      <alignment horizontal="center" vertical="top" wrapText="1"/>
    </xf>
    <xf numFmtId="0" fontId="5" fillId="5" borderId="14" xfId="0" applyFont="1" applyFill="1" applyBorder="1" applyAlignment="1">
      <alignment horizontal="center" vertical="top" wrapText="1"/>
    </xf>
    <xf numFmtId="0" fontId="5" fillId="5" borderId="23" xfId="0" applyFont="1" applyFill="1" applyBorder="1" applyAlignment="1">
      <alignment horizontal="center" vertical="top" wrapText="1"/>
    </xf>
    <xf numFmtId="0" fontId="15" fillId="0" borderId="12" xfId="0" applyFont="1" applyBorder="1" applyAlignment="1">
      <alignment horizontal="center" vertical="center" wrapText="1"/>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1" xfId="0" applyBorder="1" applyAlignment="1"/>
    <xf numFmtId="0" fontId="26" fillId="0" borderId="12" xfId="0" applyFont="1" applyBorder="1" applyAlignment="1">
      <alignment horizontal="center" vertical="center"/>
    </xf>
    <xf numFmtId="0" fontId="26" fillId="0" borderId="20" xfId="0" applyFont="1" applyBorder="1" applyAlignment="1">
      <alignment horizontal="center" vertical="center"/>
    </xf>
    <xf numFmtId="0" fontId="26" fillId="0" borderId="19" xfId="0" applyFont="1" applyBorder="1" applyAlignment="1">
      <alignment horizontal="center" vertical="center"/>
    </xf>
    <xf numFmtId="0" fontId="26" fillId="0" borderId="5" xfId="0" applyFont="1" applyBorder="1" applyAlignment="1">
      <alignment horizontal="left" vertical="center"/>
    </xf>
    <xf numFmtId="0" fontId="26" fillId="0" borderId="3" xfId="0" applyFont="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left" vertical="center"/>
    </xf>
    <xf numFmtId="0" fontId="31" fillId="0" borderId="0" xfId="0" applyFont="1" applyAlignment="1" applyProtection="1">
      <alignment horizontal="center"/>
    </xf>
    <xf numFmtId="0" fontId="30" fillId="0" borderId="30" xfId="0" applyFont="1" applyBorder="1" applyAlignment="1">
      <alignment horizontal="center"/>
    </xf>
    <xf numFmtId="0" fontId="30" fillId="12" borderId="12" xfId="0" applyFont="1" applyFill="1" applyBorder="1" applyAlignment="1">
      <alignment horizontal="left" vertical="center"/>
    </xf>
    <xf numFmtId="0" fontId="30" fillId="12" borderId="20" xfId="0" applyFont="1" applyFill="1" applyBorder="1" applyAlignment="1">
      <alignment horizontal="left" vertical="center"/>
    </xf>
    <xf numFmtId="0" fontId="30" fillId="12" borderId="19" xfId="0" applyFont="1" applyFill="1" applyBorder="1" applyAlignment="1">
      <alignment horizontal="left" vertical="center"/>
    </xf>
    <xf numFmtId="0" fontId="30" fillId="0" borderId="12" xfId="0" applyFont="1" applyBorder="1" applyAlignment="1">
      <alignment horizontal="center" wrapText="1"/>
    </xf>
    <xf numFmtId="0" fontId="30" fillId="0" borderId="20" xfId="0" applyFont="1" applyBorder="1" applyAlignment="1">
      <alignment horizontal="center" wrapText="1"/>
    </xf>
    <xf numFmtId="0" fontId="30" fillId="0" borderId="19" xfId="0" applyFont="1" applyBorder="1" applyAlignment="1">
      <alignment horizontal="center" wrapText="1"/>
    </xf>
    <xf numFmtId="0" fontId="19" fillId="0" borderId="24" xfId="0" applyFont="1"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32" fillId="0" borderId="24" xfId="0" applyFont="1" applyBorder="1" applyAlignment="1">
      <alignment vertical="center" wrapText="1"/>
    </xf>
    <xf numFmtId="0" fontId="32" fillId="6" borderId="24" xfId="0" applyFont="1"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32" fillId="7" borderId="24" xfId="0" applyFont="1" applyFill="1" applyBorder="1" applyAlignment="1">
      <alignment vertical="center" wrapText="1"/>
    </xf>
    <xf numFmtId="0" fontId="0" fillId="7" borderId="25" xfId="0" applyFill="1" applyBorder="1" applyAlignment="1">
      <alignment vertical="center" wrapText="1"/>
    </xf>
    <xf numFmtId="0" fontId="0" fillId="7" borderId="26" xfId="0" applyFill="1" applyBorder="1" applyAlignment="1">
      <alignment vertical="center" wrapText="1"/>
    </xf>
    <xf numFmtId="0" fontId="35" fillId="0" borderId="12" xfId="0" applyFont="1" applyBorder="1" applyAlignment="1">
      <alignment horizontal="center" vertical="center"/>
    </xf>
    <xf numFmtId="0" fontId="35" fillId="0" borderId="20" xfId="0" applyFont="1" applyBorder="1" applyAlignment="1">
      <alignment horizontal="center" vertical="center"/>
    </xf>
    <xf numFmtId="0" fontId="35" fillId="0" borderId="19" xfId="0" applyFont="1" applyBorder="1" applyAlignment="1">
      <alignment horizontal="center" vertical="center"/>
    </xf>
    <xf numFmtId="0" fontId="33" fillId="6" borderId="12" xfId="0" applyFont="1" applyFill="1" applyBorder="1" applyAlignment="1">
      <alignment horizontal="center" vertical="center"/>
    </xf>
    <xf numFmtId="0" fontId="33" fillId="6" borderId="20" xfId="0" applyFont="1" applyFill="1" applyBorder="1" applyAlignment="1">
      <alignment horizontal="center" vertical="center"/>
    </xf>
    <xf numFmtId="0" fontId="33" fillId="6" borderId="19" xfId="0" applyFont="1" applyFill="1" applyBorder="1" applyAlignment="1">
      <alignment horizontal="center" vertical="center"/>
    </xf>
    <xf numFmtId="0" fontId="32" fillId="0" borderId="24" xfId="0" applyFont="1" applyBorder="1" applyAlignment="1">
      <alignment wrapText="1"/>
    </xf>
    <xf numFmtId="0" fontId="0" fillId="0" borderId="25" xfId="0" applyBorder="1" applyAlignment="1">
      <alignment wrapText="1"/>
    </xf>
    <xf numFmtId="0" fontId="0" fillId="0" borderId="26" xfId="0" applyBorder="1" applyAlignment="1">
      <alignment wrapText="1"/>
    </xf>
    <xf numFmtId="0" fontId="34" fillId="0" borderId="12" xfId="0" applyFont="1" applyBorder="1" applyAlignment="1">
      <alignment horizontal="center" vertical="center"/>
    </xf>
    <xf numFmtId="0" fontId="34" fillId="0" borderId="20" xfId="0" applyFont="1" applyBorder="1" applyAlignment="1">
      <alignment horizontal="center" vertical="center"/>
    </xf>
    <xf numFmtId="0" fontId="34" fillId="0" borderId="19" xfId="0" applyFont="1" applyBorder="1" applyAlignment="1">
      <alignment horizontal="center" vertical="center"/>
    </xf>
    <xf numFmtId="0" fontId="38" fillId="0" borderId="10" xfId="0" applyFont="1" applyFill="1" applyBorder="1" applyAlignment="1">
      <alignment horizontal="left" vertical="top" wrapText="1"/>
    </xf>
    <xf numFmtId="0" fontId="38" fillId="0" borderId="5"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16"/>
  <sheetViews>
    <sheetView tabSelected="1" topLeftCell="A79" zoomScale="85" zoomScaleNormal="85" zoomScaleSheetLayoutView="90" zoomScalePageLayoutView="70" workbookViewId="0">
      <selection activeCell="E98" sqref="E98"/>
    </sheetView>
  </sheetViews>
  <sheetFormatPr baseColWidth="10" defaultRowHeight="15" x14ac:dyDescent="0.25"/>
  <cols>
    <col min="1" max="1" width="68.85546875" customWidth="1"/>
    <col min="2" max="2" width="91.28515625" customWidth="1"/>
    <col min="3" max="3" width="28.7109375" style="33" customWidth="1"/>
    <col min="4" max="4" width="28.7109375" style="34" customWidth="1"/>
    <col min="5" max="5" width="28.7109375" style="33" customWidth="1"/>
    <col min="6" max="7" width="15.140625" style="44" customWidth="1"/>
    <col min="8" max="15" width="11.42578125" style="44"/>
  </cols>
  <sheetData>
    <row r="1" spans="1:6" ht="110.25" customHeight="1" thickBot="1" x14ac:dyDescent="0.3">
      <c r="A1" s="179" t="s">
        <v>140</v>
      </c>
      <c r="B1" s="180"/>
      <c r="C1" s="180"/>
      <c r="D1" s="180"/>
      <c r="E1" s="181"/>
    </row>
    <row r="2" spans="1:6" ht="17.25" customHeight="1" thickBot="1" x14ac:dyDescent="0.3">
      <c r="A2" s="46" t="s">
        <v>139</v>
      </c>
    </row>
    <row r="3" spans="1:6" ht="23.25" customHeight="1" thickBot="1" x14ac:dyDescent="0.3">
      <c r="A3" s="63" t="s">
        <v>106</v>
      </c>
      <c r="B3" s="149"/>
      <c r="C3" s="71"/>
      <c r="D3" s="72"/>
      <c r="E3" s="71"/>
    </row>
    <row r="4" spans="1:6" ht="36.75" customHeight="1" thickBot="1" x14ac:dyDescent="0.3">
      <c r="A4" s="64" t="s">
        <v>63</v>
      </c>
      <c r="B4" s="183"/>
      <c r="C4" s="184"/>
      <c r="D4" s="184"/>
      <c r="E4" s="185"/>
    </row>
    <row r="5" spans="1:6" ht="36.75" customHeight="1" thickBot="1" x14ac:dyDescent="0.3">
      <c r="A5" s="48" t="s">
        <v>35</v>
      </c>
      <c r="B5" s="69"/>
      <c r="C5" s="73"/>
      <c r="D5" s="74"/>
      <c r="E5" s="74"/>
    </row>
    <row r="6" spans="1:6" ht="36.75" customHeight="1" thickBot="1" x14ac:dyDescent="0.3">
      <c r="A6" s="48" t="s">
        <v>57</v>
      </c>
      <c r="B6" s="67"/>
      <c r="C6" s="68"/>
      <c r="D6" s="68"/>
      <c r="E6" s="68"/>
    </row>
    <row r="7" spans="1:6" ht="36.75" customHeight="1" x14ac:dyDescent="0.25">
      <c r="A7" s="48" t="s">
        <v>64</v>
      </c>
      <c r="B7" s="186"/>
      <c r="C7" s="187"/>
      <c r="D7" s="187"/>
      <c r="E7" s="187"/>
      <c r="F7" s="88"/>
    </row>
    <row r="8" spans="1:6" ht="42" customHeight="1" x14ac:dyDescent="0.25">
      <c r="A8" s="48" t="s">
        <v>62</v>
      </c>
      <c r="B8" s="188"/>
      <c r="C8" s="189"/>
      <c r="D8" s="189"/>
      <c r="E8" s="190"/>
      <c r="F8" s="88"/>
    </row>
    <row r="9" spans="1:6" ht="80.25" customHeight="1" x14ac:dyDescent="0.25">
      <c r="A9" s="48" t="s">
        <v>73</v>
      </c>
      <c r="B9" s="188"/>
      <c r="C9" s="189"/>
      <c r="D9" s="189"/>
      <c r="E9" s="190"/>
      <c r="F9" s="89"/>
    </row>
    <row r="10" spans="1:6" ht="36.75" customHeight="1" x14ac:dyDescent="0.4">
      <c r="A10" s="191" t="str">
        <f ca="1" xml:space="preserve"> RappelData!B8</f>
        <v/>
      </c>
      <c r="B10" s="191"/>
      <c r="C10" s="191"/>
      <c r="D10" s="191"/>
      <c r="E10" s="191"/>
      <c r="F10" s="88"/>
    </row>
    <row r="11" spans="1:6" ht="24" thickBot="1" x14ac:dyDescent="0.4">
      <c r="A11" s="192" t="s">
        <v>7</v>
      </c>
      <c r="B11" s="192"/>
      <c r="C11" s="192"/>
      <c r="D11" s="192"/>
      <c r="E11" s="192"/>
    </row>
    <row r="12" spans="1:6" ht="37.5" customHeight="1" thickBot="1" x14ac:dyDescent="0.3">
      <c r="A12" s="193" t="s">
        <v>74</v>
      </c>
      <c r="B12" s="194"/>
      <c r="C12" s="194"/>
      <c r="D12" s="194"/>
      <c r="E12" s="195"/>
    </row>
    <row r="13" spans="1:6" ht="15.75" thickBot="1" x14ac:dyDescent="0.3"/>
    <row r="14" spans="1:6" ht="52.5" customHeight="1" thickBot="1" x14ac:dyDescent="0.4">
      <c r="A14" s="196" t="s">
        <v>65</v>
      </c>
      <c r="B14" s="197"/>
      <c r="C14" s="197"/>
      <c r="D14" s="197"/>
      <c r="E14" s="198"/>
    </row>
    <row r="15" spans="1:6" x14ac:dyDescent="0.25">
      <c r="A15" s="1"/>
      <c r="B15" s="2"/>
      <c r="C15" s="25"/>
      <c r="D15" s="27"/>
      <c r="E15" s="25"/>
    </row>
    <row r="16" spans="1:6" ht="90.75" customHeight="1" x14ac:dyDescent="0.25">
      <c r="A16" s="182"/>
      <c r="B16" s="182"/>
      <c r="C16" s="182"/>
      <c r="D16" s="182"/>
      <c r="E16" s="182"/>
    </row>
    <row r="17" spans="1:5" ht="90" customHeight="1" x14ac:dyDescent="0.25">
      <c r="A17" s="19" t="s">
        <v>10</v>
      </c>
      <c r="B17" s="41" t="s">
        <v>11</v>
      </c>
      <c r="C17" s="26" t="s">
        <v>83</v>
      </c>
      <c r="D17" s="26" t="s">
        <v>85</v>
      </c>
      <c r="E17" s="52" t="s">
        <v>78</v>
      </c>
    </row>
    <row r="18" spans="1:5" ht="30" customHeight="1" thickBot="1" x14ac:dyDescent="0.3">
      <c r="A18" s="39"/>
      <c r="B18" s="39"/>
      <c r="C18" s="26" t="s">
        <v>4</v>
      </c>
      <c r="D18" s="26" t="s">
        <v>5</v>
      </c>
      <c r="E18" s="52" t="s">
        <v>6</v>
      </c>
    </row>
    <row r="19" spans="1:5" ht="60" customHeight="1" thickBot="1" x14ac:dyDescent="0.3">
      <c r="A19" s="47" t="s">
        <v>67</v>
      </c>
      <c r="B19" s="42" t="s">
        <v>9</v>
      </c>
      <c r="C19" s="3"/>
      <c r="D19" s="17"/>
      <c r="E19" s="3"/>
    </row>
    <row r="20" spans="1:5" ht="19.5" customHeight="1" thickBot="1" x14ac:dyDescent="0.3">
      <c r="A20" s="150" t="s">
        <v>47</v>
      </c>
      <c r="B20" s="151"/>
      <c r="C20" s="150"/>
      <c r="D20" s="151"/>
      <c r="E20" s="58"/>
    </row>
    <row r="21" spans="1:5" x14ac:dyDescent="0.25">
      <c r="A21" s="8"/>
      <c r="B21" s="8"/>
      <c r="C21" s="6"/>
      <c r="D21" s="18"/>
      <c r="E21" s="7">
        <f t="shared" ref="E21:E38" si="0">C21*D21</f>
        <v>0</v>
      </c>
    </row>
    <row r="22" spans="1:5" x14ac:dyDescent="0.25">
      <c r="A22" s="8"/>
      <c r="B22" s="6"/>
      <c r="C22" s="6"/>
      <c r="D22" s="18"/>
      <c r="E22" s="7">
        <f t="shared" si="0"/>
        <v>0</v>
      </c>
    </row>
    <row r="23" spans="1:5" x14ac:dyDescent="0.25">
      <c r="A23" s="8"/>
      <c r="B23" s="6"/>
      <c r="C23" s="6"/>
      <c r="D23" s="18"/>
      <c r="E23" s="7">
        <f t="shared" si="0"/>
        <v>0</v>
      </c>
    </row>
    <row r="24" spans="1:5" x14ac:dyDescent="0.25">
      <c r="A24" s="8"/>
      <c r="B24" s="6"/>
      <c r="C24" s="6"/>
      <c r="D24" s="18"/>
      <c r="E24" s="7">
        <f t="shared" si="0"/>
        <v>0</v>
      </c>
    </row>
    <row r="25" spans="1:5" x14ac:dyDescent="0.25">
      <c r="A25" s="8"/>
      <c r="B25" s="6"/>
      <c r="C25" s="6"/>
      <c r="D25" s="18"/>
      <c r="E25" s="7">
        <f t="shared" si="0"/>
        <v>0</v>
      </c>
    </row>
    <row r="26" spans="1:5" x14ac:dyDescent="0.25">
      <c r="A26" s="8"/>
      <c r="B26" s="6"/>
      <c r="C26" s="6"/>
      <c r="D26" s="18"/>
      <c r="E26" s="7">
        <f t="shared" si="0"/>
        <v>0</v>
      </c>
    </row>
    <row r="27" spans="1:5" ht="15.75" thickBot="1" x14ac:dyDescent="0.3">
      <c r="A27" s="8"/>
      <c r="B27" s="6"/>
      <c r="C27" s="6"/>
      <c r="D27" s="18"/>
      <c r="E27" s="7">
        <f t="shared" si="0"/>
        <v>0</v>
      </c>
    </row>
    <row r="28" spans="1:5" ht="18" customHeight="1" thickBot="1" x14ac:dyDescent="0.3">
      <c r="A28" s="150" t="s">
        <v>48</v>
      </c>
      <c r="B28" s="151"/>
      <c r="C28" s="150"/>
      <c r="D28" s="151"/>
      <c r="E28" s="58"/>
    </row>
    <row r="29" spans="1:5" x14ac:dyDescent="0.25">
      <c r="A29" s="8"/>
      <c r="B29" s="6"/>
      <c r="C29" s="6"/>
      <c r="D29" s="18"/>
      <c r="E29" s="7">
        <f t="shared" si="0"/>
        <v>0</v>
      </c>
    </row>
    <row r="30" spans="1:5" x14ac:dyDescent="0.25">
      <c r="A30" s="8"/>
      <c r="B30" s="6"/>
      <c r="C30" s="6"/>
      <c r="D30" s="18"/>
      <c r="E30" s="7">
        <f t="shared" si="0"/>
        <v>0</v>
      </c>
    </row>
    <row r="31" spans="1:5" x14ac:dyDescent="0.25">
      <c r="A31" s="8"/>
      <c r="B31" s="6"/>
      <c r="C31" s="6"/>
      <c r="D31" s="18"/>
      <c r="E31" s="7">
        <f t="shared" si="0"/>
        <v>0</v>
      </c>
    </row>
    <row r="32" spans="1:5" x14ac:dyDescent="0.25">
      <c r="A32" s="8"/>
      <c r="B32" s="6"/>
      <c r="C32" s="6"/>
      <c r="D32" s="18"/>
      <c r="E32" s="7">
        <f t="shared" si="0"/>
        <v>0</v>
      </c>
    </row>
    <row r="33" spans="1:5" ht="15.75" thickBot="1" x14ac:dyDescent="0.3">
      <c r="A33" s="8"/>
      <c r="B33" s="6"/>
      <c r="C33" s="6"/>
      <c r="D33" s="18"/>
      <c r="E33" s="7">
        <f t="shared" si="0"/>
        <v>0</v>
      </c>
    </row>
    <row r="34" spans="1:5" ht="18" customHeight="1" thickBot="1" x14ac:dyDescent="0.3">
      <c r="A34" s="150" t="s">
        <v>49</v>
      </c>
      <c r="B34" s="151"/>
      <c r="C34" s="150"/>
      <c r="D34" s="151"/>
      <c r="E34" s="58"/>
    </row>
    <row r="35" spans="1:5" x14ac:dyDescent="0.25">
      <c r="A35" s="8"/>
      <c r="B35" s="6"/>
      <c r="C35" s="6"/>
      <c r="D35" s="18"/>
      <c r="E35" s="7">
        <f t="shared" si="0"/>
        <v>0</v>
      </c>
    </row>
    <row r="36" spans="1:5" x14ac:dyDescent="0.25">
      <c r="A36" s="8"/>
      <c r="B36" s="6"/>
      <c r="C36" s="6"/>
      <c r="D36" s="18"/>
      <c r="E36" s="7">
        <f t="shared" si="0"/>
        <v>0</v>
      </c>
    </row>
    <row r="37" spans="1:5" x14ac:dyDescent="0.25">
      <c r="A37" s="8"/>
      <c r="B37" s="6"/>
      <c r="C37" s="6"/>
      <c r="D37" s="18"/>
      <c r="E37" s="7">
        <f t="shared" si="0"/>
        <v>0</v>
      </c>
    </row>
    <row r="38" spans="1:5" x14ac:dyDescent="0.25">
      <c r="A38" s="8"/>
      <c r="B38" s="6"/>
      <c r="C38" s="6"/>
      <c r="D38" s="18"/>
      <c r="E38" s="7">
        <f t="shared" si="0"/>
        <v>0</v>
      </c>
    </row>
    <row r="39" spans="1:5" ht="18" x14ac:dyDescent="0.25">
      <c r="A39" s="17"/>
      <c r="B39" s="17"/>
      <c r="C39" s="55">
        <f>SUM(C20:C38)</f>
        <v>0</v>
      </c>
      <c r="D39" s="17"/>
      <c r="E39" s="45">
        <f>SUM(E20:E38)</f>
        <v>0</v>
      </c>
    </row>
    <row r="40" spans="1:5" ht="90" customHeight="1" x14ac:dyDescent="0.25">
      <c r="A40" s="19" t="s">
        <v>10</v>
      </c>
      <c r="B40" s="41" t="s">
        <v>11</v>
      </c>
      <c r="C40" s="26" t="s">
        <v>83</v>
      </c>
      <c r="D40" s="26" t="s">
        <v>85</v>
      </c>
      <c r="E40" s="52" t="s">
        <v>78</v>
      </c>
    </row>
    <row r="41" spans="1:5" ht="30" customHeight="1" thickBot="1" x14ac:dyDescent="0.3">
      <c r="A41" s="41"/>
      <c r="B41" s="39"/>
      <c r="C41" s="26" t="s">
        <v>4</v>
      </c>
      <c r="D41" s="26" t="s">
        <v>5</v>
      </c>
      <c r="E41" s="52" t="s">
        <v>6</v>
      </c>
    </row>
    <row r="42" spans="1:5" ht="60" customHeight="1" thickBot="1" x14ac:dyDescent="0.3">
      <c r="A42" s="47" t="s">
        <v>66</v>
      </c>
      <c r="B42" s="42"/>
      <c r="C42" s="4"/>
      <c r="D42" s="9"/>
      <c r="E42" s="4"/>
    </row>
    <row r="43" spans="1:5" ht="16.5" customHeight="1" thickBot="1" x14ac:dyDescent="0.3">
      <c r="A43" s="150" t="s">
        <v>47</v>
      </c>
      <c r="B43" s="151"/>
      <c r="C43" s="150"/>
      <c r="D43" s="151"/>
      <c r="E43" s="58"/>
    </row>
    <row r="44" spans="1:5" x14ac:dyDescent="0.25">
      <c r="A44" s="8"/>
      <c r="B44" s="6"/>
      <c r="C44" s="6"/>
      <c r="D44" s="18"/>
      <c r="E44" s="7">
        <f t="shared" ref="E44:E53" si="1">C44*D44</f>
        <v>0</v>
      </c>
    </row>
    <row r="45" spans="1:5" x14ac:dyDescent="0.25">
      <c r="A45" s="8"/>
      <c r="B45" s="6"/>
      <c r="C45" s="6"/>
      <c r="D45" s="18"/>
      <c r="E45" s="7">
        <f t="shared" si="1"/>
        <v>0</v>
      </c>
    </row>
    <row r="46" spans="1:5" ht="15.75" thickBot="1" x14ac:dyDescent="0.3">
      <c r="A46" s="8"/>
      <c r="B46" s="6"/>
      <c r="C46" s="6"/>
      <c r="D46" s="18"/>
      <c r="E46" s="7">
        <f t="shared" si="1"/>
        <v>0</v>
      </c>
    </row>
    <row r="47" spans="1:5" ht="18" customHeight="1" thickBot="1" x14ac:dyDescent="0.3">
      <c r="A47" s="150" t="s">
        <v>48</v>
      </c>
      <c r="B47" s="151"/>
      <c r="C47" s="150"/>
      <c r="D47" s="151"/>
      <c r="E47" s="58"/>
    </row>
    <row r="48" spans="1:5" x14ac:dyDescent="0.25">
      <c r="A48" s="8"/>
      <c r="B48" s="6"/>
      <c r="C48" s="6"/>
      <c r="D48" s="18"/>
      <c r="E48" s="7">
        <f t="shared" si="1"/>
        <v>0</v>
      </c>
    </row>
    <row r="49" spans="1:6" x14ac:dyDescent="0.25">
      <c r="A49" s="8"/>
      <c r="B49" s="6"/>
      <c r="C49" s="6"/>
      <c r="D49" s="18"/>
      <c r="E49" s="7">
        <f t="shared" si="1"/>
        <v>0</v>
      </c>
    </row>
    <row r="50" spans="1:6" ht="15.75" thickBot="1" x14ac:dyDescent="0.3">
      <c r="A50" s="8"/>
      <c r="B50" s="6"/>
      <c r="C50" s="6"/>
      <c r="D50" s="18"/>
      <c r="E50" s="7">
        <f t="shared" si="1"/>
        <v>0</v>
      </c>
    </row>
    <row r="51" spans="1:6" ht="18" customHeight="1" thickBot="1" x14ac:dyDescent="0.3">
      <c r="A51" s="150" t="s">
        <v>49</v>
      </c>
      <c r="B51" s="151"/>
      <c r="C51" s="150"/>
      <c r="D51" s="151"/>
      <c r="E51" s="58"/>
    </row>
    <row r="52" spans="1:6" x14ac:dyDescent="0.25">
      <c r="A52" s="8"/>
      <c r="B52" s="6"/>
      <c r="C52" s="6"/>
      <c r="D52" s="18"/>
      <c r="E52" s="7">
        <f t="shared" si="1"/>
        <v>0</v>
      </c>
    </row>
    <row r="53" spans="1:6" x14ac:dyDescent="0.25">
      <c r="A53" s="8"/>
      <c r="B53" s="6"/>
      <c r="C53" s="6"/>
      <c r="D53" s="18"/>
      <c r="E53" s="7">
        <f t="shared" si="1"/>
        <v>0</v>
      </c>
    </row>
    <row r="54" spans="1:6" ht="18.75" thickBot="1" x14ac:dyDescent="0.3">
      <c r="A54" s="17"/>
      <c r="B54" s="17"/>
      <c r="C54" s="60">
        <f>SUM(C43:C53)</f>
        <v>0</v>
      </c>
      <c r="D54" s="17"/>
      <c r="E54" s="45">
        <f>SUM(E43:E53)</f>
        <v>0</v>
      </c>
    </row>
    <row r="55" spans="1:6" ht="33" customHeight="1" thickBot="1" x14ac:dyDescent="0.3">
      <c r="A55" s="19" t="s">
        <v>0</v>
      </c>
      <c r="B55" s="20"/>
      <c r="C55" s="62">
        <f>C54+C39</f>
        <v>0</v>
      </c>
      <c r="D55" s="29"/>
      <c r="E55" s="53">
        <f>E39+E54</f>
        <v>0</v>
      </c>
    </row>
    <row r="56" spans="1:6" ht="30" customHeight="1" x14ac:dyDescent="0.25">
      <c r="A56" s="41"/>
      <c r="B56" s="39"/>
      <c r="C56" s="61" t="s">
        <v>4</v>
      </c>
      <c r="D56" s="26" t="s">
        <v>5</v>
      </c>
      <c r="E56" s="52" t="s">
        <v>6</v>
      </c>
    </row>
    <row r="57" spans="1:6" ht="120" x14ac:dyDescent="0.25">
      <c r="A57" s="10" t="s">
        <v>13</v>
      </c>
      <c r="B57" s="41" t="s">
        <v>146</v>
      </c>
      <c r="C57" s="26" t="s">
        <v>86</v>
      </c>
      <c r="D57" s="26" t="s">
        <v>12</v>
      </c>
      <c r="E57" s="52" t="s">
        <v>78</v>
      </c>
    </row>
    <row r="58" spans="1:6" ht="30" customHeight="1" x14ac:dyDescent="0.25">
      <c r="A58" s="23"/>
      <c r="B58" s="24"/>
      <c r="C58" s="26" t="s">
        <v>4</v>
      </c>
      <c r="D58" s="26" t="s">
        <v>5</v>
      </c>
      <c r="E58" s="52" t="s">
        <v>6</v>
      </c>
    </row>
    <row r="59" spans="1:6" ht="21" customHeight="1" x14ac:dyDescent="0.25">
      <c r="A59" s="11" t="s">
        <v>14</v>
      </c>
      <c r="B59" s="6"/>
      <c r="C59" s="40"/>
      <c r="D59" s="18"/>
      <c r="E59" s="7">
        <f>C59*D59</f>
        <v>0</v>
      </c>
    </row>
    <row r="60" spans="1:6" ht="33" customHeight="1" x14ac:dyDescent="0.25">
      <c r="A60" s="5" t="s">
        <v>71</v>
      </c>
      <c r="B60" s="6"/>
      <c r="C60" s="40"/>
      <c r="D60" s="18"/>
      <c r="E60" s="7">
        <f t="shared" ref="E60:E69" si="2">C60*D60</f>
        <v>0</v>
      </c>
    </row>
    <row r="61" spans="1:6" ht="29.25" x14ac:dyDescent="0.25">
      <c r="A61" s="5" t="s">
        <v>72</v>
      </c>
      <c r="B61" s="6"/>
      <c r="C61" s="40"/>
      <c r="D61" s="18"/>
      <c r="E61" s="7">
        <f t="shared" si="2"/>
        <v>0</v>
      </c>
    </row>
    <row r="62" spans="1:6" ht="33" customHeight="1" x14ac:dyDescent="0.25">
      <c r="A62" s="11" t="s">
        <v>15</v>
      </c>
      <c r="B62" s="6"/>
      <c r="C62" s="40"/>
      <c r="D62" s="18"/>
      <c r="E62" s="7">
        <f t="shared" si="2"/>
        <v>0</v>
      </c>
    </row>
    <row r="63" spans="1:6" ht="33" customHeight="1" x14ac:dyDescent="0.25">
      <c r="A63" s="11" t="s">
        <v>16</v>
      </c>
      <c r="B63" s="6"/>
      <c r="C63" s="40"/>
      <c r="D63" s="18"/>
      <c r="E63" s="7">
        <f t="shared" si="2"/>
        <v>0</v>
      </c>
      <c r="F63" s="44" t="str">
        <f>IF(E63&gt;0, "Ne s'agit-il pas d'un acte du RIHN ou de la liste complémentaire ? Si c'est le cas, il convient de l'indiquer à la ligne correspondante ci-dessous.","")</f>
        <v/>
      </c>
    </row>
    <row r="64" spans="1:6" ht="44.25" x14ac:dyDescent="0.25">
      <c r="A64" s="5" t="s">
        <v>56</v>
      </c>
      <c r="B64" s="6"/>
      <c r="C64" s="40"/>
      <c r="D64" s="18"/>
      <c r="E64" s="7">
        <f t="shared" si="2"/>
        <v>0</v>
      </c>
    </row>
    <row r="65" spans="1:5" ht="21" customHeight="1" x14ac:dyDescent="0.25">
      <c r="A65" s="11" t="s">
        <v>17</v>
      </c>
      <c r="B65" s="6"/>
      <c r="C65" s="40"/>
      <c r="D65" s="18"/>
      <c r="E65" s="7">
        <f t="shared" si="2"/>
        <v>0</v>
      </c>
    </row>
    <row r="66" spans="1:5" ht="21" customHeight="1" x14ac:dyDescent="0.25">
      <c r="A66" s="11" t="s">
        <v>18</v>
      </c>
      <c r="B66" s="6"/>
      <c r="C66" s="40"/>
      <c r="D66" s="18"/>
      <c r="E66" s="7">
        <f t="shared" si="2"/>
        <v>0</v>
      </c>
    </row>
    <row r="67" spans="1:5" ht="33" customHeight="1" x14ac:dyDescent="0.25">
      <c r="A67" s="5" t="s">
        <v>19</v>
      </c>
      <c r="B67" s="6"/>
      <c r="C67" s="40"/>
      <c r="D67" s="18"/>
      <c r="E67" s="7">
        <f t="shared" si="2"/>
        <v>0</v>
      </c>
    </row>
    <row r="68" spans="1:5" ht="33" customHeight="1" x14ac:dyDescent="0.25">
      <c r="A68" s="11" t="s">
        <v>20</v>
      </c>
      <c r="B68" s="6"/>
      <c r="C68" s="40"/>
      <c r="D68" s="18"/>
      <c r="E68" s="7">
        <f t="shared" si="2"/>
        <v>0</v>
      </c>
    </row>
    <row r="69" spans="1:5" ht="21" customHeight="1" x14ac:dyDescent="0.25">
      <c r="A69" s="11" t="s">
        <v>8</v>
      </c>
      <c r="B69" s="6"/>
      <c r="C69" s="40"/>
      <c r="D69" s="18"/>
      <c r="E69" s="7">
        <f t="shared" si="2"/>
        <v>0</v>
      </c>
    </row>
    <row r="70" spans="1:5" ht="33" customHeight="1" x14ac:dyDescent="0.25">
      <c r="A70" s="11" t="s">
        <v>104</v>
      </c>
      <c r="B70" s="6"/>
      <c r="C70" s="40"/>
      <c r="D70" s="18"/>
      <c r="E70" s="85">
        <v>0</v>
      </c>
    </row>
    <row r="71" spans="1:5" ht="30" customHeight="1" x14ac:dyDescent="0.25">
      <c r="A71" s="21" t="s">
        <v>1</v>
      </c>
      <c r="B71" s="21"/>
      <c r="C71" s="30"/>
      <c r="D71" s="31"/>
      <c r="E71" s="22">
        <f>SUM(E59:E69)</f>
        <v>0</v>
      </c>
    </row>
    <row r="72" spans="1:5" ht="117.75" customHeight="1" x14ac:dyDescent="0.25">
      <c r="A72" s="10" t="s">
        <v>21</v>
      </c>
      <c r="B72" s="41" t="s">
        <v>147</v>
      </c>
      <c r="C72" s="26" t="s">
        <v>87</v>
      </c>
      <c r="D72" s="26" t="s">
        <v>12</v>
      </c>
      <c r="E72" s="52" t="s">
        <v>78</v>
      </c>
    </row>
    <row r="73" spans="1:5" ht="30" customHeight="1" x14ac:dyDescent="0.25">
      <c r="A73" s="23"/>
      <c r="B73" s="24"/>
      <c r="C73" s="26" t="s">
        <v>4</v>
      </c>
      <c r="D73" s="26" t="s">
        <v>5</v>
      </c>
      <c r="E73" s="52" t="s">
        <v>6</v>
      </c>
    </row>
    <row r="74" spans="1:5" ht="21" customHeight="1" x14ac:dyDescent="0.25">
      <c r="A74" s="5" t="s">
        <v>22</v>
      </c>
      <c r="B74" s="6"/>
      <c r="C74" s="40"/>
      <c r="D74" s="18"/>
      <c r="E74" s="7">
        <f>C74*D74</f>
        <v>0</v>
      </c>
    </row>
    <row r="75" spans="1:5" ht="21" customHeight="1" x14ac:dyDescent="0.25">
      <c r="A75" s="5" t="s">
        <v>23</v>
      </c>
      <c r="B75" s="6"/>
      <c r="C75" s="40"/>
      <c r="D75" s="18"/>
      <c r="E75" s="7">
        <f t="shared" ref="E75:E88" si="3">C75*D75</f>
        <v>0</v>
      </c>
    </row>
    <row r="76" spans="1:5" ht="33" customHeight="1" x14ac:dyDescent="0.25">
      <c r="A76" s="11" t="s">
        <v>24</v>
      </c>
      <c r="B76" s="6"/>
      <c r="C76" s="40"/>
      <c r="D76" s="18"/>
      <c r="E76" s="7">
        <f t="shared" si="3"/>
        <v>0</v>
      </c>
    </row>
    <row r="77" spans="1:5" ht="29.25" x14ac:dyDescent="0.25">
      <c r="A77" s="11" t="s">
        <v>25</v>
      </c>
      <c r="B77" s="6"/>
      <c r="C77" s="40"/>
      <c r="D77" s="18"/>
      <c r="E77" s="7">
        <f t="shared" si="3"/>
        <v>0</v>
      </c>
    </row>
    <row r="78" spans="1:5" ht="29.25" x14ac:dyDescent="0.25">
      <c r="A78" s="11" t="s">
        <v>26</v>
      </c>
      <c r="B78" s="6"/>
      <c r="C78" s="40"/>
      <c r="D78" s="18"/>
      <c r="E78" s="7">
        <f t="shared" si="3"/>
        <v>0</v>
      </c>
    </row>
    <row r="79" spans="1:5" ht="21" customHeight="1" x14ac:dyDescent="0.25">
      <c r="A79" s="11" t="s">
        <v>27</v>
      </c>
      <c r="B79" s="6"/>
      <c r="C79" s="40"/>
      <c r="D79" s="18"/>
      <c r="E79" s="7">
        <f t="shared" si="3"/>
        <v>0</v>
      </c>
    </row>
    <row r="80" spans="1:5" ht="33" customHeight="1" x14ac:dyDescent="0.25">
      <c r="A80" s="11" t="s">
        <v>28</v>
      </c>
      <c r="B80" s="6"/>
      <c r="C80" s="40"/>
      <c r="D80" s="18"/>
      <c r="E80" s="7">
        <f t="shared" si="3"/>
        <v>0</v>
      </c>
    </row>
    <row r="81" spans="1:15" ht="21" customHeight="1" x14ac:dyDescent="0.25">
      <c r="A81" s="11" t="s">
        <v>29</v>
      </c>
      <c r="B81" s="6"/>
      <c r="C81" s="40"/>
      <c r="D81" s="18"/>
      <c r="E81" s="7">
        <f t="shared" si="3"/>
        <v>0</v>
      </c>
    </row>
    <row r="82" spans="1:15" ht="33" customHeight="1" x14ac:dyDescent="0.25">
      <c r="A82" s="12" t="s">
        <v>30</v>
      </c>
      <c r="B82" s="6"/>
      <c r="C82" s="40"/>
      <c r="D82" s="18"/>
      <c r="E82" s="7">
        <f t="shared" si="3"/>
        <v>0</v>
      </c>
    </row>
    <row r="83" spans="1:15" ht="33" customHeight="1" x14ac:dyDescent="0.25">
      <c r="A83" s="11" t="s">
        <v>79</v>
      </c>
      <c r="B83" s="6"/>
      <c r="C83" s="40"/>
      <c r="D83" s="18"/>
      <c r="E83" s="7">
        <f t="shared" si="3"/>
        <v>0</v>
      </c>
    </row>
    <row r="84" spans="1:15" ht="21" customHeight="1" x14ac:dyDescent="0.25">
      <c r="A84" s="11" t="s">
        <v>31</v>
      </c>
      <c r="B84" s="6"/>
      <c r="C84" s="40"/>
      <c r="D84" s="18"/>
      <c r="E84" s="7">
        <f t="shared" si="3"/>
        <v>0</v>
      </c>
    </row>
    <row r="85" spans="1:15" ht="21" customHeight="1" x14ac:dyDescent="0.25">
      <c r="A85" s="11" t="s">
        <v>32</v>
      </c>
      <c r="B85" s="6"/>
      <c r="C85" s="40"/>
      <c r="D85" s="18"/>
      <c r="E85" s="7">
        <f t="shared" si="3"/>
        <v>0</v>
      </c>
    </row>
    <row r="86" spans="1:15" ht="33" customHeight="1" x14ac:dyDescent="0.25">
      <c r="A86" s="11" t="s">
        <v>33</v>
      </c>
      <c r="B86" s="6"/>
      <c r="C86" s="40"/>
      <c r="D86" s="18"/>
      <c r="E86" s="7">
        <f t="shared" si="3"/>
        <v>0</v>
      </c>
    </row>
    <row r="87" spans="1:15" ht="21" customHeight="1" x14ac:dyDescent="0.25">
      <c r="A87" s="11" t="s">
        <v>34</v>
      </c>
      <c r="B87" s="6"/>
      <c r="C87" s="40"/>
      <c r="D87" s="18"/>
      <c r="E87" s="7">
        <f t="shared" si="3"/>
        <v>0</v>
      </c>
    </row>
    <row r="88" spans="1:15" ht="21" customHeight="1" x14ac:dyDescent="0.25">
      <c r="A88" s="11" t="s">
        <v>80</v>
      </c>
      <c r="B88" s="6"/>
      <c r="C88" s="40"/>
      <c r="D88" s="18"/>
      <c r="E88" s="7">
        <f t="shared" si="3"/>
        <v>0</v>
      </c>
    </row>
    <row r="89" spans="1:15" ht="30" customHeight="1" x14ac:dyDescent="0.25">
      <c r="A89" s="21" t="s">
        <v>2</v>
      </c>
      <c r="B89" s="21"/>
      <c r="C89" s="30"/>
      <c r="D89" s="31"/>
      <c r="E89" s="22">
        <f>SUM(E74:E88)</f>
        <v>0</v>
      </c>
    </row>
    <row r="90" spans="1:15" s="16" customFormat="1" ht="12.75" customHeight="1" thickBot="1" x14ac:dyDescent="0.3">
      <c r="A90" s="43"/>
      <c r="B90" s="33"/>
      <c r="C90" s="32"/>
      <c r="D90" s="32"/>
      <c r="E90" s="32"/>
      <c r="F90" s="13"/>
      <c r="G90" s="13"/>
      <c r="H90" s="13"/>
      <c r="I90" s="13"/>
      <c r="J90" s="13"/>
      <c r="K90" s="13"/>
      <c r="L90" s="13"/>
      <c r="M90" s="13"/>
      <c r="N90" s="13"/>
      <c r="O90" s="13"/>
    </row>
    <row r="91" spans="1:15" ht="45.75" customHeight="1" x14ac:dyDescent="0.25">
      <c r="A91" s="158" t="s">
        <v>155</v>
      </c>
      <c r="B91" s="159"/>
      <c r="C91" s="35"/>
      <c r="D91" s="32"/>
      <c r="E91" s="36"/>
    </row>
    <row r="92" spans="1:15" ht="30" customHeight="1" x14ac:dyDescent="0.25">
      <c r="A92" s="107" t="s">
        <v>82</v>
      </c>
      <c r="B92" s="108">
        <f>E89+E71+E55</f>
        <v>0</v>
      </c>
      <c r="C92" s="35"/>
      <c r="D92" s="32"/>
      <c r="E92" s="36"/>
    </row>
    <row r="93" spans="1:15" ht="12.75" customHeight="1" x14ac:dyDescent="0.25">
      <c r="A93" s="130" t="s">
        <v>141</v>
      </c>
      <c r="B93" s="131">
        <v>7.0000000000000007E-2</v>
      </c>
      <c r="C93" s="35"/>
      <c r="D93" s="32"/>
      <c r="E93" s="36"/>
    </row>
    <row r="94" spans="1:15" s="77" customFormat="1" ht="30" customHeight="1" x14ac:dyDescent="0.25">
      <c r="A94" s="107" t="s">
        <v>3</v>
      </c>
      <c r="B94" s="111">
        <f>IF(B93&gt;0.1,"Le taux de majoration pour frais de gestion est plafonné à 7 %",E55*B93)</f>
        <v>0</v>
      </c>
      <c r="C94" s="75"/>
      <c r="D94" s="75"/>
      <c r="E94" s="75"/>
      <c r="F94" s="76"/>
      <c r="G94" s="76"/>
      <c r="H94" s="76"/>
      <c r="I94" s="76"/>
      <c r="J94" s="76"/>
      <c r="K94" s="76"/>
      <c r="L94" s="76"/>
      <c r="M94" s="76"/>
      <c r="N94" s="76"/>
      <c r="O94" s="76"/>
    </row>
    <row r="95" spans="1:15" ht="12.75" customHeight="1" x14ac:dyDescent="0.25">
      <c r="A95" s="109"/>
      <c r="B95" s="110"/>
      <c r="C95" s="35"/>
      <c r="D95" s="32"/>
      <c r="E95" s="36"/>
    </row>
    <row r="96" spans="1:15" s="78" customFormat="1" ht="30" customHeight="1" x14ac:dyDescent="0.25">
      <c r="A96" s="107" t="s">
        <v>136</v>
      </c>
      <c r="B96" s="111">
        <f>B92+B94</f>
        <v>0</v>
      </c>
      <c r="C96" s="75"/>
    </row>
    <row r="97" spans="1:5" ht="15.75" thickBot="1" x14ac:dyDescent="0.3">
      <c r="A97" s="112"/>
      <c r="B97" s="113"/>
      <c r="C97" s="15"/>
    </row>
    <row r="98" spans="1:5" x14ac:dyDescent="0.25">
      <c r="A98" s="56"/>
      <c r="B98" s="14"/>
      <c r="C98" s="15"/>
    </row>
    <row r="99" spans="1:5" s="13" customFormat="1" ht="30" customHeight="1" x14ac:dyDescent="0.25">
      <c r="A99" s="41" t="s">
        <v>83</v>
      </c>
      <c r="B99" s="30">
        <f>C55</f>
        <v>0</v>
      </c>
      <c r="C99" s="35"/>
    </row>
    <row r="100" spans="1:5" x14ac:dyDescent="0.25">
      <c r="A100" s="54"/>
    </row>
    <row r="101" spans="1:5" ht="30" customHeight="1" x14ac:dyDescent="0.25">
      <c r="A101" s="41" t="s">
        <v>84</v>
      </c>
      <c r="B101" s="21">
        <f>B99/12</f>
        <v>0</v>
      </c>
      <c r="C101" s="37"/>
      <c r="D101" s="38"/>
      <c r="E101" s="37"/>
    </row>
    <row r="104" spans="1:5" ht="30" x14ac:dyDescent="0.25">
      <c r="A104" s="79" t="s">
        <v>54</v>
      </c>
      <c r="B104" s="57" t="str">
        <f>IF(B96=0,"",E55/B96)</f>
        <v/>
      </c>
    </row>
    <row r="107" spans="1:5" ht="30" customHeight="1" x14ac:dyDescent="0.25">
      <c r="A107" s="41" t="s">
        <v>55</v>
      </c>
      <c r="B107" s="30" t="str">
        <f>IF(B96=0,"",B96/B5)</f>
        <v/>
      </c>
    </row>
    <row r="108" spans="1:5" ht="9" customHeight="1" x14ac:dyDescent="0.25"/>
    <row r="109" spans="1:5" ht="9" customHeight="1" x14ac:dyDescent="0.25"/>
    <row r="110" spans="1:5" ht="9" customHeight="1" x14ac:dyDescent="0.25"/>
    <row r="111" spans="1:5" ht="9" customHeight="1" x14ac:dyDescent="0.25"/>
    <row r="112" spans="1:5" ht="34.5" customHeight="1" thickBot="1" x14ac:dyDescent="0.3">
      <c r="A112" s="152" t="s">
        <v>131</v>
      </c>
      <c r="B112" s="153"/>
      <c r="C112" s="153"/>
      <c r="D112" s="153"/>
      <c r="E112" s="154"/>
    </row>
    <row r="113" spans="1:5" ht="41.25" customHeight="1" x14ac:dyDescent="0.25">
      <c r="A113" s="168" t="s">
        <v>132</v>
      </c>
      <c r="B113" s="174" t="s">
        <v>149</v>
      </c>
      <c r="C113" s="176" t="s">
        <v>133</v>
      </c>
      <c r="D113" s="164" t="s">
        <v>134</v>
      </c>
      <c r="E113" s="165"/>
    </row>
    <row r="114" spans="1:5" hidden="1" x14ac:dyDescent="0.25">
      <c r="A114" s="169"/>
      <c r="B114" s="175"/>
      <c r="C114" s="177"/>
      <c r="D114" s="166"/>
      <c r="E114" s="167"/>
    </row>
    <row r="115" spans="1:5" ht="4.5" customHeight="1" x14ac:dyDescent="0.25">
      <c r="A115" s="169"/>
      <c r="B115" s="175"/>
      <c r="C115" s="175"/>
      <c r="D115" s="160" t="s">
        <v>129</v>
      </c>
      <c r="E115" s="162" t="s">
        <v>130</v>
      </c>
    </row>
    <row r="116" spans="1:5" ht="15.75" thickBot="1" x14ac:dyDescent="0.3">
      <c r="A116" s="170"/>
      <c r="B116" s="175"/>
      <c r="C116" s="178"/>
      <c r="D116" s="161"/>
      <c r="E116" s="163"/>
    </row>
    <row r="117" spans="1:5" ht="15" customHeight="1" x14ac:dyDescent="0.25">
      <c r="A117" s="155"/>
      <c r="B117" s="171"/>
      <c r="C117" s="127" t="s">
        <v>68</v>
      </c>
      <c r="D117" s="65"/>
      <c r="E117" s="65"/>
    </row>
    <row r="118" spans="1:5" ht="15" customHeight="1" x14ac:dyDescent="0.25">
      <c r="A118" s="156"/>
      <c r="B118" s="172"/>
      <c r="C118" s="128" t="s">
        <v>69</v>
      </c>
      <c r="D118" s="59"/>
      <c r="E118" s="59"/>
    </row>
    <row r="119" spans="1:5" ht="15" customHeight="1" x14ac:dyDescent="0.25">
      <c r="A119" s="156"/>
      <c r="B119" s="172"/>
      <c r="C119" s="128" t="s">
        <v>81</v>
      </c>
      <c r="D119" s="59"/>
      <c r="E119" s="59"/>
    </row>
    <row r="120" spans="1:5" ht="15" customHeight="1" thickBot="1" x14ac:dyDescent="0.3">
      <c r="A120" s="157"/>
      <c r="B120" s="173"/>
      <c r="C120" s="129" t="s">
        <v>70</v>
      </c>
      <c r="D120" s="66"/>
      <c r="E120" s="66"/>
    </row>
    <row r="121" spans="1:5" ht="15" customHeight="1" x14ac:dyDescent="0.25">
      <c r="A121" s="155"/>
      <c r="B121" s="171"/>
      <c r="C121" s="127" t="s">
        <v>68</v>
      </c>
      <c r="D121" s="65"/>
      <c r="E121" s="65"/>
    </row>
    <row r="122" spans="1:5" ht="15" customHeight="1" x14ac:dyDescent="0.25">
      <c r="A122" s="156"/>
      <c r="B122" s="172"/>
      <c r="C122" s="128" t="s">
        <v>69</v>
      </c>
      <c r="D122" s="59"/>
      <c r="E122" s="59"/>
    </row>
    <row r="123" spans="1:5" ht="15" customHeight="1" x14ac:dyDescent="0.25">
      <c r="A123" s="156"/>
      <c r="B123" s="172"/>
      <c r="C123" s="128" t="s">
        <v>81</v>
      </c>
      <c r="D123" s="59"/>
      <c r="E123" s="59"/>
    </row>
    <row r="124" spans="1:5" ht="15" customHeight="1" thickBot="1" x14ac:dyDescent="0.3">
      <c r="A124" s="157"/>
      <c r="B124" s="173"/>
      <c r="C124" s="129" t="s">
        <v>70</v>
      </c>
      <c r="D124" s="66"/>
      <c r="E124" s="66"/>
    </row>
    <row r="125" spans="1:5" ht="15" customHeight="1" x14ac:dyDescent="0.25">
      <c r="A125" s="155"/>
      <c r="B125" s="171"/>
      <c r="C125" s="127" t="s">
        <v>68</v>
      </c>
      <c r="D125" s="65"/>
      <c r="E125" s="65"/>
    </row>
    <row r="126" spans="1:5" ht="15" customHeight="1" x14ac:dyDescent="0.25">
      <c r="A126" s="156"/>
      <c r="B126" s="172"/>
      <c r="C126" s="128" t="s">
        <v>69</v>
      </c>
      <c r="D126" s="59"/>
      <c r="E126" s="59"/>
    </row>
    <row r="127" spans="1:5" ht="15" customHeight="1" x14ac:dyDescent="0.25">
      <c r="A127" s="156"/>
      <c r="B127" s="172"/>
      <c r="C127" s="128" t="s">
        <v>81</v>
      </c>
      <c r="D127" s="59"/>
      <c r="E127" s="59"/>
    </row>
    <row r="128" spans="1:5" ht="15" customHeight="1" thickBot="1" x14ac:dyDescent="0.3">
      <c r="A128" s="157"/>
      <c r="B128" s="173"/>
      <c r="C128" s="129" t="s">
        <v>70</v>
      </c>
      <c r="D128" s="66"/>
      <c r="E128" s="66"/>
    </row>
    <row r="129" spans="1:5" ht="27.75" customHeight="1" x14ac:dyDescent="0.25">
      <c r="A129" s="114"/>
      <c r="B129" s="44"/>
      <c r="C129" s="86" t="s">
        <v>137</v>
      </c>
      <c r="D129" s="87">
        <f>SUM(D117:D128)</f>
        <v>0</v>
      </c>
      <c r="E129" s="115"/>
    </row>
    <row r="130" spans="1:5" ht="30" x14ac:dyDescent="0.25">
      <c r="A130" s="116"/>
      <c r="B130" s="94"/>
      <c r="C130" s="86" t="s">
        <v>142</v>
      </c>
      <c r="D130" s="117"/>
      <c r="E130" s="87">
        <f>SUM(E117:E128)</f>
        <v>0</v>
      </c>
    </row>
    <row r="131" spans="1:5" ht="15.75" thickBot="1" x14ac:dyDescent="0.3">
      <c r="A131" s="44"/>
      <c r="B131" s="44"/>
      <c r="C131" s="118"/>
      <c r="D131" s="119"/>
      <c r="E131" s="120"/>
    </row>
    <row r="132" spans="1:5" x14ac:dyDescent="0.25">
      <c r="A132" s="126"/>
      <c r="B132" s="121" t="s">
        <v>135</v>
      </c>
      <c r="C132" s="118"/>
      <c r="D132" s="119"/>
      <c r="E132" s="120"/>
    </row>
    <row r="133" spans="1:5" x14ac:dyDescent="0.25">
      <c r="A133" s="122" t="s">
        <v>136</v>
      </c>
      <c r="B133" s="123">
        <f>B96</f>
        <v>0</v>
      </c>
      <c r="C133" s="28"/>
      <c r="D133" s="15"/>
    </row>
    <row r="134" spans="1:5" x14ac:dyDescent="0.25">
      <c r="A134" s="122" t="s">
        <v>137</v>
      </c>
      <c r="B134" s="123">
        <f>D129</f>
        <v>0</v>
      </c>
      <c r="C134" s="28"/>
      <c r="D134" s="15"/>
    </row>
    <row r="135" spans="1:5" ht="26.25" customHeight="1" thickBot="1" x14ac:dyDescent="0.3">
      <c r="A135" s="124" t="s">
        <v>138</v>
      </c>
      <c r="B135" s="125">
        <f>B133+B134</f>
        <v>0</v>
      </c>
    </row>
    <row r="146" spans="3:5" s="44" customFormat="1" x14ac:dyDescent="0.25">
      <c r="C146" s="50"/>
      <c r="D146" s="51"/>
      <c r="E146" s="50"/>
    </row>
    <row r="147" spans="3:5" s="44" customFormat="1" x14ac:dyDescent="0.25">
      <c r="C147" s="50"/>
      <c r="D147" s="51"/>
      <c r="E147" s="50"/>
    </row>
    <row r="148" spans="3:5" s="44" customFormat="1" x14ac:dyDescent="0.25">
      <c r="C148" s="50"/>
      <c r="D148" s="51"/>
      <c r="E148" s="50"/>
    </row>
    <row r="149" spans="3:5" s="44" customFormat="1" x14ac:dyDescent="0.25">
      <c r="C149" s="50"/>
      <c r="D149" s="51"/>
      <c r="E149" s="50"/>
    </row>
    <row r="150" spans="3:5" s="44" customFormat="1" x14ac:dyDescent="0.25">
      <c r="C150" s="50"/>
      <c r="D150" s="51"/>
      <c r="E150" s="50"/>
    </row>
    <row r="151" spans="3:5" s="44" customFormat="1" x14ac:dyDescent="0.25">
      <c r="C151" s="50"/>
      <c r="D151" s="51"/>
      <c r="E151" s="50"/>
    </row>
    <row r="152" spans="3:5" s="44" customFormat="1" x14ac:dyDescent="0.25">
      <c r="C152" s="50"/>
      <c r="D152" s="51"/>
      <c r="E152" s="50"/>
    </row>
    <row r="153" spans="3:5" s="44" customFormat="1" x14ac:dyDescent="0.25">
      <c r="C153" s="50"/>
      <c r="D153" s="51"/>
      <c r="E153" s="50"/>
    </row>
    <row r="154" spans="3:5" s="44" customFormat="1" x14ac:dyDescent="0.25">
      <c r="C154" s="50"/>
      <c r="D154" s="51"/>
      <c r="E154" s="50"/>
    </row>
    <row r="155" spans="3:5" s="44" customFormat="1" x14ac:dyDescent="0.25">
      <c r="C155" s="50"/>
      <c r="D155" s="51"/>
      <c r="E155" s="50"/>
    </row>
    <row r="156" spans="3:5" s="44" customFormat="1" x14ac:dyDescent="0.25">
      <c r="C156" s="50"/>
      <c r="D156" s="51"/>
      <c r="E156" s="50"/>
    </row>
    <row r="157" spans="3:5" s="44" customFormat="1" x14ac:dyDescent="0.25">
      <c r="C157" s="50"/>
      <c r="D157" s="51"/>
      <c r="E157" s="50"/>
    </row>
    <row r="158" spans="3:5" s="44" customFormat="1" x14ac:dyDescent="0.25">
      <c r="C158" s="50"/>
      <c r="D158" s="51"/>
      <c r="E158" s="50"/>
    </row>
    <row r="159" spans="3:5" s="44" customFormat="1" x14ac:dyDescent="0.25">
      <c r="C159" s="50"/>
      <c r="D159" s="51"/>
      <c r="E159" s="50"/>
    </row>
    <row r="160" spans="3:5" s="44" customFormat="1" x14ac:dyDescent="0.25">
      <c r="C160" s="50"/>
      <c r="D160" s="51"/>
      <c r="E160" s="50"/>
    </row>
    <row r="161" spans="3:5" s="44" customFormat="1" x14ac:dyDescent="0.25">
      <c r="C161" s="50"/>
      <c r="D161" s="51"/>
      <c r="E161" s="50"/>
    </row>
    <row r="162" spans="3:5" s="44" customFormat="1" x14ac:dyDescent="0.25">
      <c r="C162" s="50"/>
      <c r="D162" s="51"/>
      <c r="E162" s="50"/>
    </row>
    <row r="163" spans="3:5" s="44" customFormat="1" x14ac:dyDescent="0.25">
      <c r="C163" s="50"/>
      <c r="D163" s="51"/>
      <c r="E163" s="50"/>
    </row>
    <row r="164" spans="3:5" s="44" customFormat="1" x14ac:dyDescent="0.25">
      <c r="C164" s="50"/>
      <c r="D164" s="51"/>
      <c r="E164" s="50"/>
    </row>
    <row r="165" spans="3:5" s="44" customFormat="1" x14ac:dyDescent="0.25">
      <c r="C165" s="50"/>
      <c r="D165" s="51"/>
      <c r="E165" s="50"/>
    </row>
    <row r="166" spans="3:5" s="44" customFormat="1" x14ac:dyDescent="0.25">
      <c r="C166" s="50"/>
      <c r="D166" s="51"/>
      <c r="E166" s="50"/>
    </row>
    <row r="167" spans="3:5" s="44" customFormat="1" x14ac:dyDescent="0.25">
      <c r="C167" s="50"/>
      <c r="D167" s="51"/>
      <c r="E167" s="50"/>
    </row>
    <row r="168" spans="3:5" s="44" customFormat="1" x14ac:dyDescent="0.25">
      <c r="C168" s="50"/>
      <c r="D168" s="51"/>
      <c r="E168" s="50"/>
    </row>
    <row r="169" spans="3:5" s="44" customFormat="1" x14ac:dyDescent="0.25">
      <c r="C169" s="50"/>
      <c r="D169" s="51"/>
      <c r="E169" s="50"/>
    </row>
    <row r="170" spans="3:5" s="44" customFormat="1" x14ac:dyDescent="0.25">
      <c r="C170" s="50"/>
      <c r="D170" s="51"/>
      <c r="E170" s="50"/>
    </row>
    <row r="171" spans="3:5" s="44" customFormat="1" x14ac:dyDescent="0.25">
      <c r="C171" s="50"/>
      <c r="D171" s="51"/>
      <c r="E171" s="50"/>
    </row>
    <row r="172" spans="3:5" s="44" customFormat="1" x14ac:dyDescent="0.25">
      <c r="C172" s="50"/>
      <c r="D172" s="51"/>
      <c r="E172" s="50"/>
    </row>
    <row r="173" spans="3:5" s="44" customFormat="1" x14ac:dyDescent="0.25">
      <c r="C173" s="50"/>
      <c r="D173" s="51"/>
      <c r="E173" s="50"/>
    </row>
    <row r="174" spans="3:5" s="44" customFormat="1" x14ac:dyDescent="0.25">
      <c r="C174" s="50"/>
      <c r="D174" s="51"/>
      <c r="E174" s="50"/>
    </row>
    <row r="175" spans="3:5" s="44" customFormat="1" x14ac:dyDescent="0.25">
      <c r="C175" s="50"/>
      <c r="D175" s="51"/>
      <c r="E175" s="50"/>
    </row>
    <row r="176" spans="3:5" s="44" customFormat="1" x14ac:dyDescent="0.25">
      <c r="C176" s="50"/>
      <c r="D176" s="51"/>
      <c r="E176" s="50"/>
    </row>
    <row r="177" spans="3:5" s="44" customFormat="1" x14ac:dyDescent="0.25">
      <c r="C177" s="50"/>
      <c r="D177" s="51"/>
      <c r="E177" s="50"/>
    </row>
    <row r="178" spans="3:5" s="44" customFormat="1" x14ac:dyDescent="0.25">
      <c r="C178" s="50"/>
      <c r="D178" s="51"/>
      <c r="E178" s="50"/>
    </row>
    <row r="179" spans="3:5" s="44" customFormat="1" x14ac:dyDescent="0.25">
      <c r="C179" s="50"/>
      <c r="D179" s="51"/>
      <c r="E179" s="50"/>
    </row>
    <row r="180" spans="3:5" s="44" customFormat="1" x14ac:dyDescent="0.25">
      <c r="C180" s="50"/>
      <c r="D180" s="51"/>
      <c r="E180" s="50"/>
    </row>
    <row r="181" spans="3:5" s="44" customFormat="1" x14ac:dyDescent="0.25">
      <c r="C181" s="50"/>
      <c r="D181" s="51"/>
      <c r="E181" s="50"/>
    </row>
    <row r="182" spans="3:5" s="44" customFormat="1" x14ac:dyDescent="0.25">
      <c r="C182" s="50"/>
      <c r="D182" s="51"/>
      <c r="E182" s="50"/>
    </row>
    <row r="183" spans="3:5" s="44" customFormat="1" x14ac:dyDescent="0.25">
      <c r="C183" s="50"/>
      <c r="D183" s="51"/>
      <c r="E183" s="50"/>
    </row>
    <row r="184" spans="3:5" s="44" customFormat="1" x14ac:dyDescent="0.25">
      <c r="C184" s="50"/>
      <c r="D184" s="51"/>
      <c r="E184" s="50"/>
    </row>
    <row r="185" spans="3:5" s="44" customFormat="1" x14ac:dyDescent="0.25">
      <c r="C185" s="50"/>
      <c r="D185" s="51"/>
      <c r="E185" s="50"/>
    </row>
    <row r="186" spans="3:5" s="44" customFormat="1" x14ac:dyDescent="0.25">
      <c r="C186" s="50"/>
      <c r="D186" s="51"/>
      <c r="E186" s="50"/>
    </row>
    <row r="187" spans="3:5" s="44" customFormat="1" x14ac:dyDescent="0.25">
      <c r="C187" s="50"/>
      <c r="D187" s="51"/>
      <c r="E187" s="50"/>
    </row>
    <row r="188" spans="3:5" s="44" customFormat="1" x14ac:dyDescent="0.25">
      <c r="C188" s="50"/>
      <c r="D188" s="51"/>
      <c r="E188" s="50"/>
    </row>
    <row r="189" spans="3:5" s="44" customFormat="1" x14ac:dyDescent="0.25">
      <c r="C189" s="50"/>
      <c r="D189" s="51"/>
      <c r="E189" s="50"/>
    </row>
    <row r="190" spans="3:5" s="44" customFormat="1" x14ac:dyDescent="0.25">
      <c r="C190" s="50"/>
      <c r="D190" s="51"/>
      <c r="E190" s="50"/>
    </row>
    <row r="191" spans="3:5" s="44" customFormat="1" x14ac:dyDescent="0.25">
      <c r="C191" s="50"/>
      <c r="D191" s="51"/>
      <c r="E191" s="50"/>
    </row>
    <row r="192" spans="3:5" s="44" customFormat="1" x14ac:dyDescent="0.25">
      <c r="C192" s="50"/>
      <c r="D192" s="51"/>
      <c r="E192" s="50"/>
    </row>
    <row r="193" spans="3:5" s="44" customFormat="1" x14ac:dyDescent="0.25">
      <c r="C193" s="50"/>
      <c r="D193" s="51"/>
      <c r="E193" s="50"/>
    </row>
    <row r="194" spans="3:5" s="44" customFormat="1" x14ac:dyDescent="0.25">
      <c r="C194" s="50"/>
      <c r="D194" s="51"/>
      <c r="E194" s="50"/>
    </row>
    <row r="195" spans="3:5" s="44" customFormat="1" x14ac:dyDescent="0.25">
      <c r="C195" s="50"/>
      <c r="D195" s="51"/>
      <c r="E195" s="50"/>
    </row>
    <row r="196" spans="3:5" s="44" customFormat="1" x14ac:dyDescent="0.25">
      <c r="C196" s="50"/>
      <c r="D196" s="51"/>
      <c r="E196" s="50"/>
    </row>
    <row r="197" spans="3:5" s="44" customFormat="1" x14ac:dyDescent="0.25">
      <c r="C197" s="50"/>
      <c r="D197" s="51"/>
      <c r="E197" s="50"/>
    </row>
    <row r="198" spans="3:5" s="44" customFormat="1" x14ac:dyDescent="0.25">
      <c r="C198" s="50"/>
      <c r="D198" s="51"/>
      <c r="E198" s="50"/>
    </row>
    <row r="199" spans="3:5" s="44" customFormat="1" x14ac:dyDescent="0.25">
      <c r="C199" s="50"/>
      <c r="D199" s="51"/>
      <c r="E199" s="50"/>
    </row>
    <row r="200" spans="3:5" s="44" customFormat="1" x14ac:dyDescent="0.25">
      <c r="C200" s="50"/>
      <c r="D200" s="51"/>
      <c r="E200" s="50"/>
    </row>
    <row r="201" spans="3:5" s="44" customFormat="1" x14ac:dyDescent="0.25">
      <c r="C201" s="50"/>
      <c r="D201" s="51"/>
      <c r="E201" s="50"/>
    </row>
    <row r="202" spans="3:5" s="44" customFormat="1" x14ac:dyDescent="0.25">
      <c r="C202" s="50"/>
      <c r="D202" s="51"/>
      <c r="E202" s="50"/>
    </row>
    <row r="203" spans="3:5" s="44" customFormat="1" x14ac:dyDescent="0.25">
      <c r="C203" s="50"/>
      <c r="D203" s="51"/>
      <c r="E203" s="50"/>
    </row>
    <row r="204" spans="3:5" s="44" customFormat="1" x14ac:dyDescent="0.25">
      <c r="C204" s="50"/>
      <c r="D204" s="51"/>
      <c r="E204" s="50"/>
    </row>
    <row r="205" spans="3:5" s="44" customFormat="1" x14ac:dyDescent="0.25">
      <c r="C205" s="50"/>
      <c r="D205" s="51"/>
      <c r="E205" s="50"/>
    </row>
    <row r="206" spans="3:5" s="44" customFormat="1" x14ac:dyDescent="0.25">
      <c r="C206" s="50"/>
      <c r="D206" s="51"/>
      <c r="E206" s="50"/>
    </row>
    <row r="207" spans="3:5" s="44" customFormat="1" x14ac:dyDescent="0.25">
      <c r="C207" s="50"/>
      <c r="D207" s="51"/>
      <c r="E207" s="50"/>
    </row>
    <row r="208" spans="3:5" s="44" customFormat="1" x14ac:dyDescent="0.25">
      <c r="C208" s="50"/>
      <c r="D208" s="51"/>
      <c r="E208" s="50"/>
    </row>
    <row r="209" spans="3:5" s="44" customFormat="1" x14ac:dyDescent="0.25">
      <c r="C209" s="50"/>
      <c r="D209" s="51"/>
      <c r="E209" s="50"/>
    </row>
    <row r="210" spans="3:5" s="44" customFormat="1" x14ac:dyDescent="0.25">
      <c r="C210" s="50"/>
      <c r="D210" s="51"/>
      <c r="E210" s="50"/>
    </row>
    <row r="211" spans="3:5" s="44" customFormat="1" x14ac:dyDescent="0.25">
      <c r="C211" s="50"/>
      <c r="D211" s="51"/>
      <c r="E211" s="50"/>
    </row>
    <row r="212" spans="3:5" s="44" customFormat="1" x14ac:dyDescent="0.25">
      <c r="C212" s="50"/>
      <c r="D212" s="51"/>
      <c r="E212" s="50"/>
    </row>
    <row r="213" spans="3:5" s="44" customFormat="1" x14ac:dyDescent="0.25">
      <c r="C213" s="50"/>
      <c r="D213" s="51"/>
      <c r="E213" s="50"/>
    </row>
    <row r="214" spans="3:5" s="44" customFormat="1" x14ac:dyDescent="0.25">
      <c r="C214" s="50"/>
      <c r="D214" s="51"/>
      <c r="E214" s="50"/>
    </row>
    <row r="215" spans="3:5" s="44" customFormat="1" x14ac:dyDescent="0.25">
      <c r="C215" s="50"/>
      <c r="D215" s="51"/>
      <c r="E215" s="50"/>
    </row>
    <row r="216" spans="3:5" s="44" customFormat="1" x14ac:dyDescent="0.25">
      <c r="C216" s="50"/>
      <c r="D216" s="51"/>
      <c r="E216" s="50"/>
    </row>
    <row r="217" spans="3:5" s="44" customFormat="1" x14ac:dyDescent="0.25">
      <c r="C217" s="50"/>
      <c r="D217" s="51"/>
      <c r="E217" s="50"/>
    </row>
    <row r="218" spans="3:5" s="44" customFormat="1" x14ac:dyDescent="0.25">
      <c r="C218" s="50"/>
      <c r="D218" s="51"/>
      <c r="E218" s="50"/>
    </row>
    <row r="219" spans="3:5" s="44" customFormat="1" x14ac:dyDescent="0.25">
      <c r="C219" s="50"/>
      <c r="D219" s="51"/>
      <c r="E219" s="50"/>
    </row>
    <row r="220" spans="3:5" s="44" customFormat="1" x14ac:dyDescent="0.25">
      <c r="C220" s="50"/>
      <c r="D220" s="51"/>
      <c r="E220" s="50"/>
    </row>
    <row r="221" spans="3:5" s="44" customFormat="1" x14ac:dyDescent="0.25">
      <c r="C221" s="50"/>
      <c r="D221" s="51"/>
      <c r="E221" s="50"/>
    </row>
    <row r="222" spans="3:5" s="44" customFormat="1" x14ac:dyDescent="0.25">
      <c r="C222" s="50"/>
      <c r="D222" s="51"/>
      <c r="E222" s="50"/>
    </row>
    <row r="223" spans="3:5" s="44" customFormat="1" x14ac:dyDescent="0.25">
      <c r="C223" s="50"/>
      <c r="D223" s="51"/>
      <c r="E223" s="50"/>
    </row>
    <row r="224" spans="3:5" s="44" customFormat="1" x14ac:dyDescent="0.25">
      <c r="C224" s="50"/>
      <c r="D224" s="51"/>
      <c r="E224" s="50"/>
    </row>
    <row r="225" spans="3:5" s="44" customFormat="1" x14ac:dyDescent="0.25">
      <c r="C225" s="50"/>
      <c r="D225" s="51"/>
      <c r="E225" s="50"/>
    </row>
    <row r="226" spans="3:5" s="44" customFormat="1" x14ac:dyDescent="0.25">
      <c r="C226" s="50"/>
      <c r="D226" s="51"/>
      <c r="E226" s="50"/>
    </row>
    <row r="227" spans="3:5" s="44" customFormat="1" x14ac:dyDescent="0.25">
      <c r="C227" s="50"/>
      <c r="D227" s="51"/>
      <c r="E227" s="50"/>
    </row>
    <row r="228" spans="3:5" s="44" customFormat="1" x14ac:dyDescent="0.25">
      <c r="C228" s="50"/>
      <c r="D228" s="51"/>
      <c r="E228" s="50"/>
    </row>
    <row r="229" spans="3:5" s="44" customFormat="1" x14ac:dyDescent="0.25">
      <c r="C229" s="50"/>
      <c r="D229" s="51"/>
      <c r="E229" s="50"/>
    </row>
    <row r="230" spans="3:5" s="44" customFormat="1" x14ac:dyDescent="0.25">
      <c r="C230" s="50"/>
      <c r="D230" s="51"/>
      <c r="E230" s="50"/>
    </row>
    <row r="231" spans="3:5" s="44" customFormat="1" x14ac:dyDescent="0.25">
      <c r="C231" s="50"/>
      <c r="D231" s="51"/>
      <c r="E231" s="50"/>
    </row>
    <row r="232" spans="3:5" s="44" customFormat="1" x14ac:dyDescent="0.25">
      <c r="C232" s="50"/>
      <c r="D232" s="51"/>
      <c r="E232" s="50"/>
    </row>
    <row r="233" spans="3:5" s="44" customFormat="1" x14ac:dyDescent="0.25">
      <c r="C233" s="50"/>
      <c r="D233" s="51"/>
      <c r="E233" s="50"/>
    </row>
    <row r="234" spans="3:5" s="44" customFormat="1" x14ac:dyDescent="0.25">
      <c r="C234" s="50"/>
      <c r="D234" s="51"/>
      <c r="E234" s="50"/>
    </row>
    <row r="235" spans="3:5" s="44" customFormat="1" x14ac:dyDescent="0.25">
      <c r="C235" s="50"/>
      <c r="D235" s="51"/>
      <c r="E235" s="50"/>
    </row>
    <row r="236" spans="3:5" s="44" customFormat="1" x14ac:dyDescent="0.25">
      <c r="C236" s="50"/>
      <c r="D236" s="51"/>
      <c r="E236" s="50"/>
    </row>
    <row r="237" spans="3:5" s="44" customFormat="1" x14ac:dyDescent="0.25">
      <c r="C237" s="50"/>
      <c r="D237" s="51"/>
      <c r="E237" s="50"/>
    </row>
    <row r="238" spans="3:5" s="44" customFormat="1" x14ac:dyDescent="0.25">
      <c r="C238" s="50"/>
      <c r="D238" s="51"/>
      <c r="E238" s="50"/>
    </row>
    <row r="239" spans="3:5" s="44" customFormat="1" x14ac:dyDescent="0.25">
      <c r="C239" s="50"/>
      <c r="D239" s="51"/>
      <c r="E239" s="50"/>
    </row>
    <row r="240" spans="3:5" s="44" customFormat="1" x14ac:dyDescent="0.25">
      <c r="C240" s="50"/>
      <c r="D240" s="51"/>
      <c r="E240" s="50"/>
    </row>
    <row r="241" spans="3:5" s="44" customFormat="1" x14ac:dyDescent="0.25">
      <c r="C241" s="50"/>
      <c r="D241" s="51"/>
      <c r="E241" s="50"/>
    </row>
    <row r="242" spans="3:5" s="44" customFormat="1" x14ac:dyDescent="0.25">
      <c r="C242" s="50"/>
      <c r="D242" s="51"/>
      <c r="E242" s="50"/>
    </row>
    <row r="243" spans="3:5" s="44" customFormat="1" x14ac:dyDescent="0.25">
      <c r="C243" s="50"/>
      <c r="D243" s="51"/>
      <c r="E243" s="50"/>
    </row>
    <row r="244" spans="3:5" s="44" customFormat="1" x14ac:dyDescent="0.25">
      <c r="C244" s="50"/>
      <c r="D244" s="51"/>
      <c r="E244" s="50"/>
    </row>
    <row r="245" spans="3:5" s="44" customFormat="1" x14ac:dyDescent="0.25">
      <c r="C245" s="50"/>
      <c r="D245" s="51"/>
      <c r="E245" s="50"/>
    </row>
    <row r="246" spans="3:5" s="44" customFormat="1" x14ac:dyDescent="0.25">
      <c r="C246" s="50"/>
      <c r="D246" s="51"/>
      <c r="E246" s="50"/>
    </row>
    <row r="247" spans="3:5" s="44" customFormat="1" x14ac:dyDescent="0.25">
      <c r="C247" s="50"/>
      <c r="D247" s="51"/>
      <c r="E247" s="50"/>
    </row>
    <row r="248" spans="3:5" s="44" customFormat="1" x14ac:dyDescent="0.25">
      <c r="C248" s="50"/>
      <c r="D248" s="51"/>
      <c r="E248" s="50"/>
    </row>
    <row r="249" spans="3:5" s="44" customFormat="1" x14ac:dyDescent="0.25">
      <c r="C249" s="50"/>
      <c r="D249" s="51"/>
      <c r="E249" s="50"/>
    </row>
    <row r="250" spans="3:5" s="44" customFormat="1" x14ac:dyDescent="0.25">
      <c r="C250" s="50"/>
      <c r="D250" s="51"/>
      <c r="E250" s="50"/>
    </row>
    <row r="251" spans="3:5" s="44" customFormat="1" x14ac:dyDescent="0.25">
      <c r="C251" s="50"/>
      <c r="D251" s="51"/>
      <c r="E251" s="50"/>
    </row>
    <row r="252" spans="3:5" s="44" customFormat="1" x14ac:dyDescent="0.25">
      <c r="C252" s="50"/>
      <c r="D252" s="51"/>
      <c r="E252" s="50"/>
    </row>
    <row r="253" spans="3:5" s="44" customFormat="1" x14ac:dyDescent="0.25">
      <c r="C253" s="50"/>
      <c r="D253" s="51"/>
      <c r="E253" s="50"/>
    </row>
    <row r="254" spans="3:5" s="44" customFormat="1" x14ac:dyDescent="0.25">
      <c r="C254" s="50"/>
      <c r="D254" s="51"/>
      <c r="E254" s="50"/>
    </row>
    <row r="255" spans="3:5" s="44" customFormat="1" x14ac:dyDescent="0.25">
      <c r="C255" s="50"/>
      <c r="D255" s="51"/>
      <c r="E255" s="50"/>
    </row>
    <row r="256" spans="3:5" s="44" customFormat="1" x14ac:dyDescent="0.25">
      <c r="C256" s="50"/>
      <c r="D256" s="51"/>
      <c r="E256" s="50"/>
    </row>
    <row r="257" spans="3:5" s="44" customFormat="1" x14ac:dyDescent="0.25">
      <c r="C257" s="50"/>
      <c r="D257" s="51"/>
      <c r="E257" s="50"/>
    </row>
    <row r="258" spans="3:5" s="44" customFormat="1" x14ac:dyDescent="0.25">
      <c r="C258" s="50"/>
      <c r="D258" s="51"/>
      <c r="E258" s="50"/>
    </row>
    <row r="259" spans="3:5" s="44" customFormat="1" x14ac:dyDescent="0.25">
      <c r="C259" s="50"/>
      <c r="D259" s="51"/>
      <c r="E259" s="50"/>
    </row>
    <row r="260" spans="3:5" s="44" customFormat="1" x14ac:dyDescent="0.25">
      <c r="C260" s="50"/>
      <c r="D260" s="51"/>
      <c r="E260" s="50"/>
    </row>
    <row r="261" spans="3:5" s="44" customFormat="1" x14ac:dyDescent="0.25">
      <c r="C261" s="50"/>
      <c r="D261" s="51"/>
      <c r="E261" s="50"/>
    </row>
    <row r="262" spans="3:5" s="44" customFormat="1" x14ac:dyDescent="0.25">
      <c r="C262" s="50"/>
      <c r="D262" s="51"/>
      <c r="E262" s="50"/>
    </row>
    <row r="263" spans="3:5" s="44" customFormat="1" x14ac:dyDescent="0.25">
      <c r="C263" s="50"/>
      <c r="D263" s="51"/>
      <c r="E263" s="50"/>
    </row>
    <row r="264" spans="3:5" s="44" customFormat="1" x14ac:dyDescent="0.25">
      <c r="C264" s="50"/>
      <c r="D264" s="51"/>
      <c r="E264" s="50"/>
    </row>
    <row r="265" spans="3:5" s="44" customFormat="1" x14ac:dyDescent="0.25">
      <c r="C265" s="50"/>
      <c r="D265" s="51"/>
      <c r="E265" s="50"/>
    </row>
    <row r="266" spans="3:5" s="44" customFormat="1" x14ac:dyDescent="0.25">
      <c r="C266" s="50"/>
      <c r="D266" s="51"/>
      <c r="E266" s="50"/>
    </row>
    <row r="267" spans="3:5" s="44" customFormat="1" x14ac:dyDescent="0.25">
      <c r="C267" s="50"/>
      <c r="D267" s="51"/>
      <c r="E267" s="50"/>
    </row>
    <row r="268" spans="3:5" s="44" customFormat="1" x14ac:dyDescent="0.25">
      <c r="C268" s="50"/>
      <c r="D268" s="51"/>
      <c r="E268" s="50"/>
    </row>
    <row r="269" spans="3:5" s="44" customFormat="1" x14ac:dyDescent="0.25">
      <c r="C269" s="50"/>
      <c r="D269" s="51"/>
      <c r="E269" s="50"/>
    </row>
    <row r="270" spans="3:5" s="44" customFormat="1" x14ac:dyDescent="0.25">
      <c r="C270" s="50"/>
      <c r="D270" s="51"/>
      <c r="E270" s="50"/>
    </row>
    <row r="271" spans="3:5" s="44" customFormat="1" x14ac:dyDescent="0.25">
      <c r="C271" s="50"/>
      <c r="D271" s="51"/>
      <c r="E271" s="50"/>
    </row>
    <row r="272" spans="3:5" s="44" customFormat="1" x14ac:dyDescent="0.25">
      <c r="C272" s="50"/>
      <c r="D272" s="51"/>
      <c r="E272" s="50"/>
    </row>
    <row r="273" spans="3:5" s="44" customFormat="1" x14ac:dyDescent="0.25">
      <c r="C273" s="50"/>
      <c r="D273" s="51"/>
      <c r="E273" s="50"/>
    </row>
    <row r="274" spans="3:5" s="44" customFormat="1" x14ac:dyDescent="0.25">
      <c r="C274" s="50"/>
      <c r="D274" s="51"/>
      <c r="E274" s="50"/>
    </row>
    <row r="275" spans="3:5" s="44" customFormat="1" x14ac:dyDescent="0.25">
      <c r="C275" s="50"/>
      <c r="D275" s="51"/>
      <c r="E275" s="50"/>
    </row>
    <row r="276" spans="3:5" s="44" customFormat="1" x14ac:dyDescent="0.25">
      <c r="C276" s="50"/>
      <c r="D276" s="51"/>
      <c r="E276" s="50"/>
    </row>
    <row r="277" spans="3:5" s="44" customFormat="1" x14ac:dyDescent="0.25">
      <c r="C277" s="50"/>
      <c r="D277" s="51"/>
      <c r="E277" s="50"/>
    </row>
    <row r="278" spans="3:5" s="44" customFormat="1" x14ac:dyDescent="0.25">
      <c r="C278" s="50"/>
      <c r="D278" s="51"/>
      <c r="E278" s="50"/>
    </row>
    <row r="279" spans="3:5" s="44" customFormat="1" x14ac:dyDescent="0.25">
      <c r="C279" s="50"/>
      <c r="D279" s="51"/>
      <c r="E279" s="50"/>
    </row>
    <row r="280" spans="3:5" s="44" customFormat="1" x14ac:dyDescent="0.25">
      <c r="C280" s="50"/>
      <c r="D280" s="51"/>
      <c r="E280" s="50"/>
    </row>
    <row r="281" spans="3:5" s="44" customFormat="1" x14ac:dyDescent="0.25">
      <c r="C281" s="50"/>
      <c r="D281" s="51"/>
      <c r="E281" s="50"/>
    </row>
    <row r="282" spans="3:5" s="44" customFormat="1" x14ac:dyDescent="0.25">
      <c r="C282" s="50"/>
      <c r="D282" s="51"/>
      <c r="E282" s="50"/>
    </row>
    <row r="283" spans="3:5" s="44" customFormat="1" x14ac:dyDescent="0.25">
      <c r="C283" s="50"/>
      <c r="D283" s="51"/>
      <c r="E283" s="50"/>
    </row>
    <row r="284" spans="3:5" s="44" customFormat="1" x14ac:dyDescent="0.25">
      <c r="C284" s="50"/>
      <c r="D284" s="51"/>
      <c r="E284" s="50"/>
    </row>
    <row r="285" spans="3:5" s="44" customFormat="1" x14ac:dyDescent="0.25">
      <c r="C285" s="50"/>
      <c r="D285" s="51"/>
      <c r="E285" s="50"/>
    </row>
    <row r="286" spans="3:5" s="44" customFormat="1" x14ac:dyDescent="0.25">
      <c r="C286" s="50"/>
      <c r="D286" s="51"/>
      <c r="E286" s="50"/>
    </row>
    <row r="287" spans="3:5" s="44" customFormat="1" x14ac:dyDescent="0.25">
      <c r="C287" s="50"/>
      <c r="D287" s="51"/>
      <c r="E287" s="50"/>
    </row>
    <row r="288" spans="3:5" s="44" customFormat="1" x14ac:dyDescent="0.25">
      <c r="C288" s="50"/>
      <c r="D288" s="51"/>
      <c r="E288" s="50"/>
    </row>
    <row r="289" spans="3:5" s="44" customFormat="1" x14ac:dyDescent="0.25">
      <c r="C289" s="50"/>
      <c r="D289" s="51"/>
      <c r="E289" s="50"/>
    </row>
    <row r="290" spans="3:5" s="44" customFormat="1" x14ac:dyDescent="0.25">
      <c r="C290" s="50"/>
      <c r="D290" s="51"/>
      <c r="E290" s="50"/>
    </row>
    <row r="291" spans="3:5" s="44" customFormat="1" x14ac:dyDescent="0.25">
      <c r="C291" s="50"/>
      <c r="D291" s="51"/>
      <c r="E291" s="50"/>
    </row>
    <row r="292" spans="3:5" s="44" customFormat="1" x14ac:dyDescent="0.25">
      <c r="C292" s="50"/>
      <c r="D292" s="51"/>
      <c r="E292" s="50"/>
    </row>
    <row r="293" spans="3:5" s="44" customFormat="1" x14ac:dyDescent="0.25">
      <c r="C293" s="50"/>
      <c r="D293" s="51"/>
      <c r="E293" s="50"/>
    </row>
    <row r="294" spans="3:5" s="44" customFormat="1" x14ac:dyDescent="0.25">
      <c r="C294" s="50"/>
      <c r="D294" s="51"/>
      <c r="E294" s="50"/>
    </row>
    <row r="295" spans="3:5" s="44" customFormat="1" x14ac:dyDescent="0.25">
      <c r="C295" s="50"/>
      <c r="D295" s="51"/>
      <c r="E295" s="50"/>
    </row>
    <row r="296" spans="3:5" s="44" customFormat="1" x14ac:dyDescent="0.25">
      <c r="C296" s="50"/>
      <c r="D296" s="51"/>
      <c r="E296" s="50"/>
    </row>
    <row r="297" spans="3:5" s="44" customFormat="1" x14ac:dyDescent="0.25">
      <c r="C297" s="50"/>
      <c r="D297" s="51"/>
      <c r="E297" s="50"/>
    </row>
    <row r="298" spans="3:5" s="44" customFormat="1" x14ac:dyDescent="0.25">
      <c r="C298" s="50"/>
      <c r="D298" s="51"/>
      <c r="E298" s="50"/>
    </row>
    <row r="299" spans="3:5" s="44" customFormat="1" x14ac:dyDescent="0.25">
      <c r="C299" s="50"/>
      <c r="D299" s="51"/>
      <c r="E299" s="50"/>
    </row>
    <row r="300" spans="3:5" s="44" customFormat="1" x14ac:dyDescent="0.25">
      <c r="C300" s="50"/>
      <c r="D300" s="51"/>
      <c r="E300" s="50"/>
    </row>
    <row r="301" spans="3:5" s="44" customFormat="1" x14ac:dyDescent="0.25">
      <c r="C301" s="50"/>
      <c r="D301" s="51"/>
      <c r="E301" s="50"/>
    </row>
    <row r="302" spans="3:5" s="44" customFormat="1" x14ac:dyDescent="0.25">
      <c r="C302" s="50"/>
      <c r="D302" s="51"/>
      <c r="E302" s="50"/>
    </row>
    <row r="303" spans="3:5" s="44" customFormat="1" x14ac:dyDescent="0.25">
      <c r="C303" s="50"/>
      <c r="D303" s="51"/>
      <c r="E303" s="50"/>
    </row>
    <row r="304" spans="3:5" s="44" customFormat="1" x14ac:dyDescent="0.25">
      <c r="C304" s="50"/>
      <c r="D304" s="51"/>
      <c r="E304" s="50"/>
    </row>
    <row r="305" spans="3:5" s="44" customFormat="1" x14ac:dyDescent="0.25">
      <c r="C305" s="50"/>
      <c r="D305" s="51"/>
      <c r="E305" s="50"/>
    </row>
    <row r="306" spans="3:5" s="44" customFormat="1" x14ac:dyDescent="0.25">
      <c r="C306" s="50"/>
      <c r="D306" s="51"/>
      <c r="E306" s="50"/>
    </row>
    <row r="307" spans="3:5" s="44" customFormat="1" x14ac:dyDescent="0.25">
      <c r="C307" s="50"/>
      <c r="D307" s="51"/>
      <c r="E307" s="50"/>
    </row>
    <row r="308" spans="3:5" s="44" customFormat="1" x14ac:dyDescent="0.25">
      <c r="C308" s="50"/>
      <c r="D308" s="51"/>
      <c r="E308" s="50"/>
    </row>
    <row r="309" spans="3:5" s="44" customFormat="1" x14ac:dyDescent="0.25">
      <c r="C309" s="50"/>
      <c r="D309" s="51"/>
      <c r="E309" s="50"/>
    </row>
    <row r="310" spans="3:5" s="44" customFormat="1" x14ac:dyDescent="0.25">
      <c r="C310" s="50"/>
      <c r="D310" s="51"/>
      <c r="E310" s="50"/>
    </row>
    <row r="311" spans="3:5" s="44" customFormat="1" x14ac:dyDescent="0.25">
      <c r="C311" s="50"/>
      <c r="D311" s="51"/>
      <c r="E311" s="50"/>
    </row>
    <row r="312" spans="3:5" s="44" customFormat="1" x14ac:dyDescent="0.25">
      <c r="C312" s="50"/>
      <c r="D312" s="51"/>
      <c r="E312" s="50"/>
    </row>
    <row r="313" spans="3:5" s="44" customFormat="1" x14ac:dyDescent="0.25">
      <c r="C313" s="50"/>
      <c r="D313" s="51"/>
      <c r="E313" s="50"/>
    </row>
    <row r="314" spans="3:5" s="44" customFormat="1" x14ac:dyDescent="0.25">
      <c r="C314" s="50"/>
      <c r="D314" s="51"/>
      <c r="E314" s="50"/>
    </row>
    <row r="315" spans="3:5" s="44" customFormat="1" x14ac:dyDescent="0.25">
      <c r="C315" s="50"/>
      <c r="D315" s="51"/>
      <c r="E315" s="50"/>
    </row>
    <row r="316" spans="3:5" s="44" customFormat="1" x14ac:dyDescent="0.25">
      <c r="C316" s="50"/>
      <c r="D316" s="51"/>
      <c r="E316" s="50"/>
    </row>
  </sheetData>
  <mergeCells count="36">
    <mergeCell ref="A1:E1"/>
    <mergeCell ref="A16:E16"/>
    <mergeCell ref="B4:E4"/>
    <mergeCell ref="B7:E7"/>
    <mergeCell ref="B8:E8"/>
    <mergeCell ref="B9:E9"/>
    <mergeCell ref="A10:E10"/>
    <mergeCell ref="A11:E11"/>
    <mergeCell ref="A12:E12"/>
    <mergeCell ref="A14:E14"/>
    <mergeCell ref="A20:B20"/>
    <mergeCell ref="A28:B28"/>
    <mergeCell ref="A34:B34"/>
    <mergeCell ref="A43:B43"/>
    <mergeCell ref="A47:B47"/>
    <mergeCell ref="C20:D20"/>
    <mergeCell ref="C28:D28"/>
    <mergeCell ref="C34:D34"/>
    <mergeCell ref="C43:D43"/>
    <mergeCell ref="C47:D47"/>
    <mergeCell ref="C51:D51"/>
    <mergeCell ref="A112:E112"/>
    <mergeCell ref="A117:A120"/>
    <mergeCell ref="A121:A124"/>
    <mergeCell ref="A125:A128"/>
    <mergeCell ref="A91:B91"/>
    <mergeCell ref="D115:D116"/>
    <mergeCell ref="E115:E116"/>
    <mergeCell ref="D113:E114"/>
    <mergeCell ref="A113:A116"/>
    <mergeCell ref="B125:B128"/>
    <mergeCell ref="B113:B116"/>
    <mergeCell ref="C113:C116"/>
    <mergeCell ref="B117:B120"/>
    <mergeCell ref="B121:B124"/>
    <mergeCell ref="A51:B51"/>
  </mergeCells>
  <dataValidations count="6">
    <dataValidation allowBlank="1" showInputMessage="1" showErrorMessage="1" prompt="Ne RIEN saisir dans ces cellules" sqref="A54 A88 A39 A20 A28 A34 A43 A47 A51 A69"/>
    <dataValidation type="whole" allowBlank="1" showInputMessage="1" showErrorMessage="1" sqref="D74:D88">
      <formula1>0</formula1>
      <formula2>1000000000000000</formula2>
    </dataValidation>
    <dataValidation type="decimal" allowBlank="1" showInputMessage="1" showErrorMessage="1" sqref="C74:C88">
      <formula1>0</formula1>
      <formula2>1000000000000000</formula2>
    </dataValidation>
    <dataValidation type="whole" allowBlank="1" showInputMessage="1" showErrorMessage="1" sqref="C20:D39 C43:D54">
      <formula1>0</formula1>
      <formula2>1000000000</formula2>
    </dataValidation>
    <dataValidation type="whole" allowBlank="1" showInputMessage="1" showErrorMessage="1" sqref="D59:D70">
      <formula1>0</formula1>
      <formula2>1000000000000000000</formula2>
    </dataValidation>
    <dataValidation type="decimal" allowBlank="1" showInputMessage="1" showErrorMessage="1" sqref="C59:C70">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55" max="4" man="1"/>
    <brk id="89" max="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workbookViewId="0">
      <selection activeCell="A18" sqref="A18"/>
    </sheetView>
  </sheetViews>
  <sheetFormatPr baseColWidth="10" defaultRowHeight="15" x14ac:dyDescent="0.25"/>
  <cols>
    <col min="1" max="1" width="105" style="54" customWidth="1"/>
  </cols>
  <sheetData>
    <row r="2" spans="1:1" ht="15.75" x14ac:dyDescent="0.25">
      <c r="A2" s="147" t="s">
        <v>156</v>
      </c>
    </row>
    <row r="3" spans="1:1" ht="15.75" x14ac:dyDescent="0.25">
      <c r="A3" s="147" t="s">
        <v>157</v>
      </c>
    </row>
    <row r="4" spans="1:1" ht="15.75" x14ac:dyDescent="0.25">
      <c r="A4" s="147" t="s">
        <v>158</v>
      </c>
    </row>
    <row r="5" spans="1:1" ht="15.75" x14ac:dyDescent="0.25">
      <c r="A5" s="147" t="s">
        <v>159</v>
      </c>
    </row>
    <row r="6" spans="1:1" ht="15.75" x14ac:dyDescent="0.25">
      <c r="A6" s="147" t="s">
        <v>160</v>
      </c>
    </row>
    <row r="7" spans="1:1" ht="78.75" x14ac:dyDescent="0.25">
      <c r="A7" s="147" t="s">
        <v>161</v>
      </c>
    </row>
    <row r="8" spans="1:1" ht="15.75" x14ac:dyDescent="0.25">
      <c r="A8" s="148" t="s">
        <v>162</v>
      </c>
    </row>
    <row r="9" spans="1:1" ht="31.5" x14ac:dyDescent="0.25">
      <c r="A9" s="148" t="s">
        <v>163</v>
      </c>
    </row>
    <row r="10" spans="1:1" ht="47.25" x14ac:dyDescent="0.25">
      <c r="A10" s="148" t="s">
        <v>164</v>
      </c>
    </row>
    <row r="11" spans="1:1" ht="63" x14ac:dyDescent="0.25">
      <c r="A11" s="147" t="s">
        <v>165</v>
      </c>
    </row>
  </sheetData>
  <pageMargins left="0.7" right="0.7" top="0.75" bottom="0.75" header="0.3" footer="0.3"/>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zoomScaleNormal="100" workbookViewId="0"/>
  </sheetViews>
  <sheetFormatPr baseColWidth="10" defaultRowHeight="15" x14ac:dyDescent="0.25"/>
  <sheetData>
    <row r="1" spans="1:14" ht="15.75" thickBot="1" x14ac:dyDescent="0.3"/>
    <row r="2" spans="1:14" ht="43.5" customHeight="1" thickBot="1" x14ac:dyDescent="0.3">
      <c r="A2" s="212" t="s">
        <v>58</v>
      </c>
      <c r="B2" s="213"/>
      <c r="C2" s="213"/>
      <c r="D2" s="213"/>
      <c r="E2" s="213"/>
      <c r="F2" s="213"/>
      <c r="G2" s="213"/>
      <c r="H2" s="213"/>
      <c r="I2" s="213"/>
      <c r="J2" s="213"/>
      <c r="K2" s="213"/>
      <c r="L2" s="213"/>
      <c r="M2" s="213"/>
      <c r="N2" s="214"/>
    </row>
    <row r="4" spans="1:14" s="70" customFormat="1" x14ac:dyDescent="0.25">
      <c r="A4" s="70" t="s">
        <v>75</v>
      </c>
    </row>
    <row r="5" spans="1:14" ht="15.75" thickBot="1" x14ac:dyDescent="0.3"/>
    <row r="6" spans="1:14" ht="32.25" customHeight="1" thickBot="1" x14ac:dyDescent="0.3">
      <c r="F6" s="218" t="s">
        <v>37</v>
      </c>
      <c r="G6" s="219"/>
      <c r="H6" s="219"/>
      <c r="I6" s="219"/>
      <c r="J6" s="219"/>
      <c r="K6" s="220"/>
    </row>
    <row r="7" spans="1:14" ht="15.75" thickBot="1" x14ac:dyDescent="0.3"/>
    <row r="8" spans="1:14" ht="75.75" customHeight="1" thickTop="1" thickBot="1" x14ac:dyDescent="0.4">
      <c r="B8" s="215" t="s">
        <v>36</v>
      </c>
      <c r="C8" s="216"/>
      <c r="D8" s="216"/>
      <c r="E8" s="216"/>
      <c r="F8" s="216"/>
      <c r="G8" s="216"/>
      <c r="H8" s="216"/>
      <c r="I8" s="216"/>
      <c r="J8" s="216"/>
      <c r="K8" s="216"/>
      <c r="L8" s="216"/>
      <c r="M8" s="216"/>
      <c r="N8" s="217"/>
    </row>
    <row r="9" spans="1:14" ht="15.75" thickTop="1" x14ac:dyDescent="0.25"/>
    <row r="11" spans="1:14" ht="15.75" thickBot="1" x14ac:dyDescent="0.3"/>
    <row r="12" spans="1:14" ht="32.25" customHeight="1" thickBot="1" x14ac:dyDescent="0.3">
      <c r="F12" s="209" t="s">
        <v>38</v>
      </c>
      <c r="G12" s="210"/>
      <c r="H12" s="210"/>
      <c r="I12" s="210"/>
      <c r="J12" s="210"/>
      <c r="K12" s="211"/>
    </row>
    <row r="14" spans="1:14" x14ac:dyDescent="0.25">
      <c r="A14" s="49"/>
    </row>
    <row r="16" spans="1:14" ht="15.75" thickBot="1" x14ac:dyDescent="0.3"/>
    <row r="17" spans="2:14" ht="75.75" customHeight="1" thickTop="1" thickBot="1" x14ac:dyDescent="0.3">
      <c r="B17" s="202" t="s">
        <v>44</v>
      </c>
      <c r="C17" s="200"/>
      <c r="D17" s="200"/>
      <c r="E17" s="200"/>
      <c r="F17" s="200"/>
      <c r="G17" s="200"/>
      <c r="H17" s="200"/>
      <c r="I17" s="200"/>
      <c r="J17" s="200"/>
      <c r="K17" s="200"/>
      <c r="L17" s="200"/>
      <c r="M17" s="200"/>
      <c r="N17" s="201"/>
    </row>
    <row r="18" spans="2:14" ht="15.75" thickTop="1" x14ac:dyDescent="0.25"/>
    <row r="19" spans="2:14" ht="15.75" thickBot="1" x14ac:dyDescent="0.3"/>
    <row r="20" spans="2:14" ht="36" customHeight="1" thickTop="1" thickBot="1" x14ac:dyDescent="0.3">
      <c r="B20" s="203" t="s">
        <v>39</v>
      </c>
      <c r="C20" s="204"/>
      <c r="D20" s="204"/>
      <c r="E20" s="204"/>
      <c r="F20" s="205"/>
    </row>
    <row r="21" spans="2:14" ht="15.75" thickTop="1" x14ac:dyDescent="0.25"/>
    <row r="22" spans="2:14" ht="15.75" thickBot="1" x14ac:dyDescent="0.3"/>
    <row r="23" spans="2:14" ht="61.5" customHeight="1" thickTop="1" thickBot="1" x14ac:dyDescent="0.3">
      <c r="B23" s="202" t="s">
        <v>40</v>
      </c>
      <c r="C23" s="200"/>
      <c r="D23" s="200"/>
      <c r="E23" s="200"/>
      <c r="F23" s="200"/>
      <c r="G23" s="200"/>
      <c r="H23" s="200"/>
      <c r="I23" s="200"/>
      <c r="J23" s="200"/>
      <c r="K23" s="200"/>
      <c r="L23" s="200"/>
      <c r="M23" s="200"/>
      <c r="N23" s="201"/>
    </row>
    <row r="24" spans="2:14" ht="15.75" thickTop="1" x14ac:dyDescent="0.25"/>
    <row r="25" spans="2:14" ht="15.75" thickBot="1" x14ac:dyDescent="0.3"/>
    <row r="26" spans="2:14" ht="61.5" customHeight="1" thickTop="1" thickBot="1" x14ac:dyDescent="0.3">
      <c r="B26" s="199" t="s">
        <v>50</v>
      </c>
      <c r="C26" s="200"/>
      <c r="D26" s="200"/>
      <c r="E26" s="200"/>
      <c r="F26" s="200"/>
      <c r="G26" s="200"/>
      <c r="H26" s="200"/>
      <c r="I26" s="200"/>
      <c r="J26" s="200"/>
      <c r="K26" s="200"/>
      <c r="L26" s="200"/>
      <c r="M26" s="200"/>
      <c r="N26" s="201"/>
    </row>
    <row r="27" spans="2:14" ht="15.75" thickTop="1" x14ac:dyDescent="0.25"/>
    <row r="30" spans="2:14" ht="15.75" thickBot="1" x14ac:dyDescent="0.3"/>
    <row r="31" spans="2:14" ht="75.75" customHeight="1" thickTop="1" thickBot="1" x14ac:dyDescent="0.3">
      <c r="B31" s="202" t="s">
        <v>41</v>
      </c>
      <c r="C31" s="200"/>
      <c r="D31" s="200"/>
      <c r="E31" s="200"/>
      <c r="F31" s="200"/>
      <c r="G31" s="200"/>
      <c r="H31" s="200"/>
      <c r="I31" s="200"/>
      <c r="J31" s="200"/>
      <c r="K31" s="200"/>
      <c r="L31" s="200"/>
      <c r="M31" s="200"/>
      <c r="N31" s="201"/>
    </row>
    <row r="32" spans="2:14" ht="15.75" thickTop="1" x14ac:dyDescent="0.25"/>
    <row r="33" spans="2:14" ht="15.75" thickBot="1" x14ac:dyDescent="0.3"/>
    <row r="34" spans="2:14" ht="36" customHeight="1" thickTop="1" thickBot="1" x14ac:dyDescent="0.3">
      <c r="B34" s="203" t="s">
        <v>39</v>
      </c>
      <c r="C34" s="204"/>
      <c r="D34" s="204"/>
      <c r="E34" s="204"/>
      <c r="F34" s="205"/>
    </row>
    <row r="35" spans="2:14" ht="15.75" thickTop="1" x14ac:dyDescent="0.25"/>
    <row r="36" spans="2:14" ht="15.75" thickBot="1" x14ac:dyDescent="0.3"/>
    <row r="37" spans="2:14" ht="72" customHeight="1" thickTop="1" thickBot="1" x14ac:dyDescent="0.3">
      <c r="B37" s="202" t="s">
        <v>46</v>
      </c>
      <c r="C37" s="200"/>
      <c r="D37" s="200"/>
      <c r="E37" s="200"/>
      <c r="F37" s="200"/>
      <c r="G37" s="200"/>
      <c r="H37" s="200"/>
      <c r="I37" s="200"/>
      <c r="J37" s="200"/>
      <c r="K37" s="200"/>
      <c r="L37" s="200"/>
      <c r="M37" s="200"/>
      <c r="N37" s="201"/>
    </row>
    <row r="38" spans="2:14" ht="15.75" thickTop="1" x14ac:dyDescent="0.25"/>
    <row r="39" spans="2:14" ht="15.75" thickBot="1" x14ac:dyDescent="0.3"/>
    <row r="40" spans="2:14" ht="61.5" customHeight="1" thickTop="1" thickBot="1" x14ac:dyDescent="0.3">
      <c r="B40" s="202" t="s">
        <v>42</v>
      </c>
      <c r="C40" s="200"/>
      <c r="D40" s="200"/>
      <c r="E40" s="200"/>
      <c r="F40" s="200"/>
      <c r="G40" s="200"/>
      <c r="H40" s="200"/>
      <c r="I40" s="200"/>
      <c r="J40" s="200"/>
      <c r="K40" s="200"/>
      <c r="L40" s="200"/>
      <c r="M40" s="200"/>
      <c r="N40" s="201"/>
    </row>
    <row r="41" spans="2:14" ht="15.75" thickTop="1" x14ac:dyDescent="0.25"/>
    <row r="42" spans="2:14" ht="15.75" thickBot="1" x14ac:dyDescent="0.3"/>
    <row r="43" spans="2:14" ht="61.5" customHeight="1" thickTop="1" thickBot="1" x14ac:dyDescent="0.3">
      <c r="B43" s="202" t="s">
        <v>43</v>
      </c>
      <c r="C43" s="200"/>
      <c r="D43" s="200"/>
      <c r="E43" s="200"/>
      <c r="F43" s="200"/>
      <c r="G43" s="200"/>
      <c r="H43" s="200"/>
      <c r="I43" s="200"/>
      <c r="J43" s="200"/>
      <c r="K43" s="200"/>
      <c r="L43" s="200"/>
      <c r="M43" s="200"/>
      <c r="N43" s="201"/>
    </row>
    <row r="44" spans="2:14" ht="15.75" thickTop="1" x14ac:dyDescent="0.25"/>
    <row r="45" spans="2:14" ht="15.75" thickBot="1" x14ac:dyDescent="0.3"/>
    <row r="46" spans="2:14" ht="61.5" customHeight="1" thickTop="1" thickBot="1" x14ac:dyDescent="0.3">
      <c r="B46" s="199" t="s">
        <v>59</v>
      </c>
      <c r="C46" s="200"/>
      <c r="D46" s="200"/>
      <c r="E46" s="200"/>
      <c r="F46" s="200"/>
      <c r="G46" s="200"/>
      <c r="H46" s="200"/>
      <c r="I46" s="200"/>
      <c r="J46" s="200"/>
      <c r="K46" s="200"/>
      <c r="L46" s="200"/>
      <c r="M46" s="200"/>
      <c r="N46" s="201"/>
    </row>
    <row r="47" spans="2:14" ht="15.75" thickTop="1" x14ac:dyDescent="0.25"/>
    <row r="50" spans="2:14" ht="15.75" thickBot="1" x14ac:dyDescent="0.3"/>
    <row r="51" spans="2:14" ht="75.75" customHeight="1" thickTop="1" thickBot="1" x14ac:dyDescent="0.3">
      <c r="B51" s="199" t="s">
        <v>60</v>
      </c>
      <c r="C51" s="200"/>
      <c r="D51" s="200"/>
      <c r="E51" s="200"/>
      <c r="F51" s="200"/>
      <c r="G51" s="200"/>
      <c r="H51" s="200"/>
      <c r="I51" s="200"/>
      <c r="J51" s="200"/>
      <c r="K51" s="200"/>
      <c r="L51" s="200"/>
      <c r="M51" s="200"/>
      <c r="N51" s="201"/>
    </row>
    <row r="52" spans="2:14" ht="15.75" thickTop="1" x14ac:dyDescent="0.25"/>
    <row r="53" spans="2:14" ht="15.75" thickBot="1" x14ac:dyDescent="0.3"/>
    <row r="54" spans="2:14" ht="36" customHeight="1" thickTop="1" thickBot="1" x14ac:dyDescent="0.3">
      <c r="B54" s="203" t="s">
        <v>39</v>
      </c>
      <c r="C54" s="204"/>
      <c r="D54" s="204"/>
      <c r="E54" s="204"/>
      <c r="F54" s="205"/>
    </row>
    <row r="55" spans="2:14" ht="15.75" thickTop="1" x14ac:dyDescent="0.25"/>
    <row r="56" spans="2:14" ht="15.75" thickBot="1" x14ac:dyDescent="0.3"/>
    <row r="57" spans="2:14" ht="72" customHeight="1" thickTop="1" thickBot="1" x14ac:dyDescent="0.3">
      <c r="B57" s="199" t="s">
        <v>61</v>
      </c>
      <c r="C57" s="200"/>
      <c r="D57" s="200"/>
      <c r="E57" s="200"/>
      <c r="F57" s="200"/>
      <c r="G57" s="200"/>
      <c r="H57" s="200"/>
      <c r="I57" s="200"/>
      <c r="J57" s="200"/>
      <c r="K57" s="200"/>
      <c r="L57" s="200"/>
      <c r="M57" s="200"/>
      <c r="N57" s="201"/>
    </row>
    <row r="58" spans="2:14" ht="15.75" thickTop="1" x14ac:dyDescent="0.25"/>
    <row r="59" spans="2:14" ht="15.75" thickBot="1" x14ac:dyDescent="0.3"/>
    <row r="60" spans="2:14" ht="71.25" customHeight="1" thickTop="1" thickBot="1" x14ac:dyDescent="0.3">
      <c r="B60" s="202" t="s">
        <v>45</v>
      </c>
      <c r="C60" s="200"/>
      <c r="D60" s="200"/>
      <c r="E60" s="200"/>
      <c r="F60" s="200"/>
      <c r="G60" s="200"/>
      <c r="H60" s="200"/>
      <c r="I60" s="200"/>
      <c r="J60" s="200"/>
      <c r="K60" s="200"/>
      <c r="L60" s="200"/>
      <c r="M60" s="200"/>
      <c r="N60" s="201"/>
    </row>
    <row r="61" spans="2:14" ht="15.75" thickTop="1" x14ac:dyDescent="0.25"/>
    <row r="65" spans="2:14" ht="15.75" thickBot="1" x14ac:dyDescent="0.3"/>
    <row r="66" spans="2:14" ht="75.75" customHeight="1" thickTop="1" thickBot="1" x14ac:dyDescent="0.3">
      <c r="B66" s="206" t="s">
        <v>53</v>
      </c>
      <c r="C66" s="207"/>
      <c r="D66" s="207"/>
      <c r="E66" s="207"/>
      <c r="F66" s="207"/>
      <c r="G66" s="207"/>
      <c r="H66" s="207"/>
      <c r="I66" s="207"/>
      <c r="J66" s="207"/>
      <c r="K66" s="207"/>
      <c r="L66" s="207"/>
      <c r="M66" s="207"/>
      <c r="N66" s="208"/>
    </row>
    <row r="67" spans="2:14" ht="15.75" thickTop="1" x14ac:dyDescent="0.25"/>
    <row r="68" spans="2:14" ht="15.75" thickBot="1" x14ac:dyDescent="0.3"/>
    <row r="69" spans="2:14" ht="98.25" customHeight="1" thickTop="1" thickBot="1" x14ac:dyDescent="0.3">
      <c r="B69" s="199" t="s">
        <v>52</v>
      </c>
      <c r="C69" s="200"/>
      <c r="D69" s="200"/>
      <c r="E69" s="200"/>
      <c r="F69" s="200"/>
      <c r="G69" s="200"/>
      <c r="H69" s="200"/>
      <c r="I69" s="200"/>
      <c r="J69" s="200"/>
      <c r="K69" s="200"/>
      <c r="L69" s="200"/>
      <c r="M69" s="200"/>
      <c r="N69" s="201"/>
    </row>
    <row r="70" spans="2:14" ht="31.5" customHeight="1" thickTop="1" x14ac:dyDescent="0.25"/>
    <row r="71" spans="2:14" ht="15.75" thickBot="1" x14ac:dyDescent="0.3"/>
    <row r="72" spans="2:14" ht="60" customHeight="1" thickTop="1" thickBot="1" x14ac:dyDescent="0.3">
      <c r="B72" s="199" t="s">
        <v>51</v>
      </c>
      <c r="C72" s="200"/>
      <c r="D72" s="200"/>
      <c r="E72" s="200"/>
      <c r="F72" s="200"/>
      <c r="G72" s="200"/>
      <c r="H72" s="200"/>
      <c r="I72" s="200"/>
      <c r="J72" s="200"/>
      <c r="K72" s="200"/>
      <c r="L72" s="200"/>
      <c r="M72" s="200"/>
      <c r="N72" s="201"/>
    </row>
    <row r="73" spans="2:14" ht="15.75" thickTop="1" x14ac:dyDescent="0.25"/>
    <row r="74" spans="2:14" ht="15.75" thickBot="1" x14ac:dyDescent="0.3"/>
    <row r="75" spans="2:14" ht="48.75" customHeight="1" thickTop="1" thickBot="1" x14ac:dyDescent="0.3">
      <c r="B75" s="199" t="s">
        <v>76</v>
      </c>
      <c r="C75" s="200"/>
      <c r="D75" s="200"/>
      <c r="E75" s="200"/>
      <c r="F75" s="200"/>
      <c r="G75" s="200"/>
      <c r="H75" s="200"/>
      <c r="I75" s="200"/>
      <c r="J75" s="200"/>
      <c r="K75" s="200"/>
      <c r="L75" s="200"/>
      <c r="M75" s="200"/>
      <c r="N75" s="201"/>
    </row>
    <row r="76" spans="2:14" ht="15.75" thickTop="1" x14ac:dyDescent="0.25"/>
  </sheetData>
  <mergeCells count="22">
    <mergeCell ref="B23:N23"/>
    <mergeCell ref="F12:K12"/>
    <mergeCell ref="A2:N2"/>
    <mergeCell ref="B8:N8"/>
    <mergeCell ref="B17:N17"/>
    <mergeCell ref="B20:F20"/>
    <mergeCell ref="F6:K6"/>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heetViews>
  <sheetFormatPr baseColWidth="10" defaultRowHeight="15" x14ac:dyDescent="0.25"/>
  <cols>
    <col min="1" max="1" width="3.140625" bestFit="1" customWidth="1"/>
    <col min="2" max="2" width="60.5703125" customWidth="1"/>
    <col min="3" max="3" width="66.7109375" customWidth="1"/>
    <col min="4" max="4" width="21.28515625" bestFit="1" customWidth="1"/>
    <col min="5" max="5" width="13.85546875" customWidth="1"/>
    <col min="6" max="6" width="12.5703125" style="92" bestFit="1" customWidth="1"/>
    <col min="8" max="8" width="7.42578125" bestFit="1" customWidth="1"/>
  </cols>
  <sheetData>
    <row r="1" spans="1:8" x14ac:dyDescent="0.25">
      <c r="A1" s="96" t="s">
        <v>93</v>
      </c>
      <c r="B1" s="96" t="s">
        <v>94</v>
      </c>
      <c r="C1" s="96" t="s">
        <v>95</v>
      </c>
      <c r="D1" s="136" t="s">
        <v>150</v>
      </c>
      <c r="E1" s="137"/>
      <c r="F1" s="138"/>
      <c r="G1" s="139"/>
      <c r="H1" s="140"/>
    </row>
    <row r="2" spans="1:8" ht="45" x14ac:dyDescent="0.25">
      <c r="A2" s="95">
        <v>1</v>
      </c>
      <c r="B2" s="95" t="s">
        <v>96</v>
      </c>
      <c r="C2" s="95" t="s">
        <v>103</v>
      </c>
      <c r="D2" s="97"/>
      <c r="E2" s="98"/>
      <c r="F2" s="99"/>
      <c r="G2" s="100"/>
      <c r="H2" s="101"/>
    </row>
    <row r="3" spans="1:8" ht="45" x14ac:dyDescent="0.25">
      <c r="A3" s="95">
        <v>2</v>
      </c>
      <c r="B3" s="95" t="s">
        <v>97</v>
      </c>
      <c r="C3" s="95" t="s">
        <v>101</v>
      </c>
      <c r="D3" s="97"/>
      <c r="E3" s="98"/>
      <c r="F3" s="99"/>
      <c r="G3" s="100"/>
      <c r="H3" s="101"/>
    </row>
    <row r="4" spans="1:8" s="141" customFormat="1" ht="60" x14ac:dyDescent="0.25">
      <c r="A4" s="95">
        <v>3</v>
      </c>
      <c r="B4" s="95" t="s">
        <v>107</v>
      </c>
      <c r="C4" s="95" t="s">
        <v>108</v>
      </c>
      <c r="D4" s="102"/>
      <c r="E4" s="103"/>
      <c r="F4" s="104"/>
      <c r="G4" s="105"/>
      <c r="H4" s="106"/>
    </row>
    <row r="5" spans="1:8" ht="81.75" customHeight="1" x14ac:dyDescent="0.25">
      <c r="A5" s="135">
        <v>4</v>
      </c>
      <c r="B5" s="135" t="s">
        <v>148</v>
      </c>
      <c r="C5" s="221" t="s">
        <v>151</v>
      </c>
      <c r="D5" s="142" t="s">
        <v>109</v>
      </c>
      <c r="E5" s="143" t="s">
        <v>113</v>
      </c>
      <c r="F5" s="143" t="s">
        <v>110</v>
      </c>
      <c r="G5" s="143" t="s">
        <v>111</v>
      </c>
      <c r="H5" s="144" t="s">
        <v>112</v>
      </c>
    </row>
    <row r="6" spans="1:8" ht="75" x14ac:dyDescent="0.25">
      <c r="A6" s="145"/>
      <c r="B6" s="145"/>
      <c r="C6" s="222"/>
      <c r="D6" s="142" t="s">
        <v>109</v>
      </c>
      <c r="E6" s="143" t="s">
        <v>114</v>
      </c>
      <c r="F6" s="143" t="s">
        <v>110</v>
      </c>
      <c r="G6" s="143" t="s">
        <v>111</v>
      </c>
      <c r="H6" s="144" t="s">
        <v>115</v>
      </c>
    </row>
    <row r="7" spans="1:8" ht="120" x14ac:dyDescent="0.25">
      <c r="A7" s="145">
        <v>5</v>
      </c>
      <c r="B7" s="135" t="s">
        <v>152</v>
      </c>
      <c r="C7" s="146" t="s">
        <v>153</v>
      </c>
      <c r="D7" s="142" t="s">
        <v>109</v>
      </c>
      <c r="E7" s="143" t="s">
        <v>114</v>
      </c>
      <c r="F7" s="143" t="s">
        <v>110</v>
      </c>
      <c r="G7" s="143" t="s">
        <v>111</v>
      </c>
      <c r="H7" s="144" t="s">
        <v>154</v>
      </c>
    </row>
    <row r="8" spans="1:8" ht="45" x14ac:dyDescent="0.25">
      <c r="A8" s="95">
        <v>6</v>
      </c>
      <c r="B8" s="95" t="s">
        <v>98</v>
      </c>
      <c r="C8" s="96" t="s">
        <v>102</v>
      </c>
      <c r="D8" s="97"/>
      <c r="E8" s="98"/>
      <c r="F8" s="99"/>
      <c r="G8" s="100"/>
      <c r="H8" s="101"/>
    </row>
    <row r="9" spans="1:8" ht="119.25" customHeight="1" x14ac:dyDescent="0.25">
      <c r="A9" s="145">
        <v>7</v>
      </c>
      <c r="B9" s="95" t="s">
        <v>105</v>
      </c>
      <c r="C9" s="95" t="s">
        <v>143</v>
      </c>
      <c r="D9" s="97"/>
      <c r="E9" s="98"/>
      <c r="F9" s="99"/>
      <c r="G9" s="100"/>
      <c r="H9" s="101"/>
    </row>
    <row r="10" spans="1:8" ht="78" customHeight="1" x14ac:dyDescent="0.25">
      <c r="A10" s="95">
        <v>8</v>
      </c>
      <c r="B10" s="95" t="s">
        <v>99</v>
      </c>
      <c r="C10" s="95" t="s">
        <v>116</v>
      </c>
      <c r="D10" s="97"/>
      <c r="E10" s="98"/>
      <c r="F10" s="99"/>
      <c r="G10" s="100"/>
      <c r="H10" s="101"/>
    </row>
    <row r="11" spans="1:8" ht="45" x14ac:dyDescent="0.25">
      <c r="A11" s="145">
        <v>9</v>
      </c>
      <c r="B11" s="95" t="s">
        <v>117</v>
      </c>
      <c r="C11" s="96" t="s">
        <v>118</v>
      </c>
      <c r="D11" s="97"/>
      <c r="E11" s="98"/>
      <c r="F11" s="99"/>
      <c r="G11" s="100"/>
      <c r="H11" s="101"/>
    </row>
    <row r="12" spans="1:8" ht="45" x14ac:dyDescent="0.25">
      <c r="A12" s="95">
        <v>10</v>
      </c>
      <c r="B12" s="95" t="s">
        <v>119</v>
      </c>
      <c r="C12" s="96" t="s">
        <v>128</v>
      </c>
      <c r="D12" s="97"/>
      <c r="E12" s="98"/>
      <c r="F12" s="99"/>
      <c r="G12" s="100"/>
      <c r="H12" s="101"/>
    </row>
    <row r="13" spans="1:8" ht="75" x14ac:dyDescent="0.25">
      <c r="A13" s="145">
        <v>11</v>
      </c>
      <c r="B13" s="95" t="s">
        <v>120</v>
      </c>
      <c r="C13" s="95" t="s">
        <v>121</v>
      </c>
      <c r="D13" s="97"/>
      <c r="E13" s="98"/>
      <c r="F13" s="99"/>
      <c r="G13" s="100"/>
      <c r="H13" s="101"/>
    </row>
    <row r="14" spans="1:8" ht="75" x14ac:dyDescent="0.25">
      <c r="A14" s="95">
        <v>12</v>
      </c>
      <c r="B14" s="95" t="s">
        <v>122</v>
      </c>
      <c r="C14" s="96" t="s">
        <v>123</v>
      </c>
      <c r="D14" s="97"/>
      <c r="E14" s="98"/>
      <c r="F14" s="99"/>
      <c r="G14" s="100"/>
      <c r="H14" s="101"/>
    </row>
    <row r="15" spans="1:8" ht="45" x14ac:dyDescent="0.25">
      <c r="A15" s="145">
        <v>13</v>
      </c>
      <c r="B15" s="95" t="s">
        <v>124</v>
      </c>
      <c r="C15" s="96" t="s">
        <v>125</v>
      </c>
      <c r="D15" s="97"/>
      <c r="E15" s="98"/>
      <c r="F15" s="99"/>
      <c r="G15" s="100"/>
      <c r="H15" s="101"/>
    </row>
    <row r="16" spans="1:8" ht="195" x14ac:dyDescent="0.25">
      <c r="A16" s="95">
        <v>14</v>
      </c>
      <c r="B16" s="95" t="s">
        <v>126</v>
      </c>
      <c r="C16" s="97" t="s">
        <v>127</v>
      </c>
      <c r="D16" s="136"/>
      <c r="E16" s="137"/>
      <c r="F16" s="138"/>
      <c r="G16" s="139"/>
      <c r="H16" s="140"/>
    </row>
    <row r="17" spans="1:8" ht="60" x14ac:dyDescent="0.25">
      <c r="A17" s="145">
        <v>15</v>
      </c>
      <c r="B17" s="91" t="s">
        <v>144</v>
      </c>
      <c r="C17" s="132" t="s">
        <v>145</v>
      </c>
      <c r="D17" s="132"/>
      <c r="E17" s="133"/>
      <c r="F17" s="93"/>
      <c r="G17" s="93"/>
      <c r="H17" s="134"/>
    </row>
    <row r="18" spans="1:8" x14ac:dyDescent="0.25">
      <c r="A18" s="90"/>
      <c r="B18" s="90"/>
      <c r="C18" s="90"/>
      <c r="D18" s="90"/>
      <c r="E18" s="90"/>
    </row>
    <row r="19" spans="1:8" x14ac:dyDescent="0.25">
      <c r="A19" s="90"/>
      <c r="B19" s="90"/>
      <c r="C19" s="90"/>
      <c r="D19" s="90"/>
      <c r="E19" s="90"/>
    </row>
    <row r="20" spans="1:8" x14ac:dyDescent="0.25">
      <c r="A20" s="90"/>
      <c r="B20" s="90"/>
      <c r="C20" s="90"/>
      <c r="D20" s="90"/>
      <c r="E20" s="90"/>
    </row>
    <row r="21" spans="1:8" x14ac:dyDescent="0.25">
      <c r="A21" s="90"/>
      <c r="B21" s="90"/>
      <c r="C21" s="90"/>
      <c r="D21" s="90"/>
      <c r="E21" s="90"/>
    </row>
  </sheetData>
  <mergeCells count="1">
    <mergeCell ref="C5:C6"/>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8"/>
  <sheetViews>
    <sheetView zoomScaleNormal="100" workbookViewId="0"/>
  </sheetViews>
  <sheetFormatPr baseColWidth="10" defaultRowHeight="15" x14ac:dyDescent="0.25"/>
  <cols>
    <col min="1" max="1" width="32.85546875" bestFit="1" customWidth="1"/>
    <col min="2" max="2" width="40.5703125" customWidth="1"/>
  </cols>
  <sheetData>
    <row r="1" spans="1:2" ht="37.5" customHeight="1" x14ac:dyDescent="0.25">
      <c r="A1" s="80" t="s">
        <v>88</v>
      </c>
      <c r="B1" s="84">
        <f>'AAP-DGOS 2020'!B4</f>
        <v>0</v>
      </c>
    </row>
    <row r="2" spans="1:2" ht="37.5" customHeight="1" x14ac:dyDescent="0.25">
      <c r="A2" s="80" t="s">
        <v>90</v>
      </c>
      <c r="B2" s="81">
        <f>'AAP-DGOS 2020'!B7:E7</f>
        <v>0</v>
      </c>
    </row>
    <row r="3" spans="1:2" ht="37.5" customHeight="1" x14ac:dyDescent="0.25">
      <c r="A3" s="80" t="s">
        <v>91</v>
      </c>
      <c r="B3" s="81">
        <f>'AAP-DGOS 2020'!B8:E8</f>
        <v>0</v>
      </c>
    </row>
    <row r="4" spans="1:2" ht="37.5" customHeight="1" x14ac:dyDescent="0.25">
      <c r="A4" s="82" t="s">
        <v>78</v>
      </c>
      <c r="B4" s="83">
        <f>'AAP-DGOS 2020'!B96</f>
        <v>0</v>
      </c>
    </row>
    <row r="5" spans="1:2" ht="37.5" customHeight="1" x14ac:dyDescent="0.25">
      <c r="A5" s="82" t="s">
        <v>89</v>
      </c>
      <c r="B5" s="83">
        <f>'AAP-DGOS 2020'!D129</f>
        <v>0</v>
      </c>
    </row>
    <row r="6" spans="1:2" ht="37.5" customHeight="1" x14ac:dyDescent="0.25">
      <c r="A6" s="80" t="s">
        <v>92</v>
      </c>
      <c r="B6" s="80" t="str">
        <f>IF('AAP-DGOS 2020'!B70="","NON","OUI")</f>
        <v>NON</v>
      </c>
    </row>
    <row r="7" spans="1:2" ht="37.5" customHeight="1" x14ac:dyDescent="0.25">
      <c r="A7" s="80" t="s">
        <v>77</v>
      </c>
      <c r="B7" s="80" t="str">
        <f>IF('AAP-DGOS 2020'!B94&lt;='AAP-DGOS 2020'!E55*0.1,"OK","ERREUR")</f>
        <v>OK</v>
      </c>
    </row>
    <row r="8" spans="1:2" ht="37.5" customHeight="1" x14ac:dyDescent="0.25">
      <c r="A8" s="80" t="s">
        <v>100</v>
      </c>
      <c r="B8" s="82" t="str">
        <f ca="1">IF(TODAY()-"15/01/2021"&lt;0,"","Il s'agit de la grille des AAP 2020. Veuillez utiliser la grille de l'année.")</f>
        <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AAP-DGOS 2020</vt:lpstr>
      <vt:lpstr>Modalités PHRCI</vt:lpstr>
      <vt:lpstr>Métiers recherche clinique</vt:lpstr>
      <vt:lpstr>FAQ</vt:lpstr>
      <vt:lpstr>RappelData</vt:lpstr>
      <vt:lpstr>'AAP-DGOS 2020'!Zone_d_impression</vt:lpstr>
      <vt:lpstr>'Métiers recherche clinique'!Zone_d_impression</vt:lpstr>
      <vt:lpstr>RappelData!Zone_d_impression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2020-09-09T07:57:36Z</dcterms:modified>
</cp:coreProperties>
</file>